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工作\教育硕士\2020年度\录取\拟录取公示\第二批\"/>
    </mc:Choice>
  </mc:AlternateContent>
  <xr:revisionPtr revIDLastSave="0" documentId="13_ncr:1_{C0DD7C50-5B9D-463A-BBFF-6FCAABC6FB14}" xr6:coauthVersionLast="45" xr6:coauthVersionMax="45" xr10:uidLastSave="{00000000-0000-0000-0000-000000000000}"/>
  <bookViews>
    <workbookView xWindow="1290" yWindow="4620" windowWidth="20550" windowHeight="91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<sst xmlns="http://schemas.openxmlformats.org/spreadsheetml/2006/main" count="39" uniqueCount="30">
  <si>
    <t>序号</t>
    <phoneticPr fontId="3" type="noConversion"/>
  </si>
  <si>
    <t>姓名</t>
  </si>
  <si>
    <t>考生编号</t>
  </si>
  <si>
    <t>报考专业</t>
  </si>
  <si>
    <t>学习方式</t>
  </si>
  <si>
    <t>政治</t>
    <phoneticPr fontId="3" type="noConversion"/>
  </si>
  <si>
    <t>外国语</t>
  </si>
  <si>
    <r>
      <rPr>
        <sz val="10"/>
        <rFont val="宋体"/>
        <family val="3"/>
        <charset val="134"/>
      </rPr>
      <t>业务课</t>
    </r>
    <r>
      <rPr>
        <sz val="10"/>
        <rFont val="Arial"/>
        <family val="2"/>
      </rPr>
      <t>1</t>
    </r>
  </si>
  <si>
    <r>
      <rPr>
        <sz val="10"/>
        <rFont val="宋体"/>
        <family val="3"/>
        <charset val="134"/>
      </rPr>
      <t>业务课</t>
    </r>
    <r>
      <rPr>
        <sz val="10"/>
        <rFont val="Arial"/>
        <family val="2"/>
      </rPr>
      <t>2</t>
    </r>
  </si>
  <si>
    <t>初试总分</t>
  </si>
  <si>
    <t>复试笔试成绩</t>
  </si>
  <si>
    <t>复试面试成绩</t>
  </si>
  <si>
    <t>复试成绩</t>
  </si>
  <si>
    <t>综合成绩</t>
  </si>
  <si>
    <t>备注</t>
  </si>
  <si>
    <t>金倩</t>
  </si>
  <si>
    <t>学科教学（英语）</t>
  </si>
  <si>
    <t>非全日制</t>
  </si>
  <si>
    <t>张艳歌</t>
  </si>
  <si>
    <t>杨柳柳</t>
  </si>
  <si>
    <t>朱瑞芳</t>
  </si>
  <si>
    <t>学科教学（语文）</t>
  </si>
  <si>
    <t>姚迎春</t>
  </si>
  <si>
    <t>王娟娟</t>
  </si>
  <si>
    <t>10482****1237</t>
  </si>
  <si>
    <t>10482****1561</t>
  </si>
  <si>
    <t>10482****1444</t>
  </si>
  <si>
    <t>10482****231</t>
  </si>
  <si>
    <t>10482****029</t>
  </si>
  <si>
    <t>10482****140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</si>
</sst>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2" x14ac:knownFonts="1">
    <font>
      <sz val="11"/>
      <color theme="1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11"/>
      <name val="等线"/>
      <family val="3"/>
      <charset val="134"/>
      <scheme val="minor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6" fontId="10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activeCell="L9" sqref="L9"/>
    </sheetView>
  </sheetViews>
  <sheetFormatPr defaultRowHeight="14.25" x14ac:dyDescent="0.2"/>
  <cols>
    <col min="3" max="3" width="17.25" customWidth="1"/>
    <col min="4" max="4" width="20.625" customWidth="1"/>
    <col min="11" max="11" width="12.125" customWidth="1"/>
    <col min="12" max="12" width="13.625" customWidth="1"/>
    <col min="13" max="13" width="10" customWidth="1"/>
  </cols>
  <sheetData>
    <row r="1" spans="1:15" x14ac:dyDescent="0.2">
      <c r="A1" s="1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" t="s">
        <v>14</v>
      </c>
    </row>
    <row r="2" spans="1:15" ht="15" x14ac:dyDescent="0.25">
      <c r="A2" s="3">
        <v>1</v>
      </c>
      <c r="B2" s="5" t="s">
        <v>15</v>
      </c>
      <c r="C2" s="6" t="s">
        <v>24</v>
      </c>
      <c r="D2" s="6" t="s">
        <v>16</v>
      </c>
      <c r="E2" s="6" t="s">
        <v>17</v>
      </c>
      <c r="F2" s="7">
        <v>63</v>
      </c>
      <c r="G2" s="7">
        <v>76</v>
      </c>
      <c r="H2" s="7">
        <v>107</v>
      </c>
      <c r="I2" s="7">
        <v>100</v>
      </c>
      <c r="J2" s="7">
        <v>346</v>
      </c>
      <c r="K2" s="8">
        <v>77</v>
      </c>
      <c r="L2" s="8">
        <v>82.6</v>
      </c>
      <c r="M2" s="9">
        <f>K2*0.4+L2*0.6</f>
        <v>80.36</v>
      </c>
      <c r="N2" s="8">
        <f>J2/5*0.6+(K2*0.4+L2*0.6)*0.4</f>
        <v>73.664000000000001</v>
      </c>
      <c r="O2" s="10"/>
    </row>
    <row r="3" spans="1:15" ht="15" x14ac:dyDescent="0.25">
      <c r="A3" s="3">
        <v>2</v>
      </c>
      <c r="B3" s="5" t="s">
        <v>18</v>
      </c>
      <c r="C3" s="6" t="s">
        <v>25</v>
      </c>
      <c r="D3" s="6" t="s">
        <v>16</v>
      </c>
      <c r="E3" s="6" t="s">
        <v>17</v>
      </c>
      <c r="F3" s="7">
        <v>64</v>
      </c>
      <c r="G3" s="7">
        <v>80</v>
      </c>
      <c r="H3" s="7">
        <v>92</v>
      </c>
      <c r="I3" s="7">
        <v>98</v>
      </c>
      <c r="J3" s="7">
        <v>334</v>
      </c>
      <c r="K3" s="8">
        <v>73</v>
      </c>
      <c r="L3" s="8">
        <v>91.2</v>
      </c>
      <c r="M3" s="9">
        <f>K3*0.4+L3*0.6</f>
        <v>83.92</v>
      </c>
      <c r="N3" s="8">
        <f>J3/5*0.6+(K3*0.4+L3*0.6)*0.4</f>
        <v>73.647999999999996</v>
      </c>
      <c r="O3" s="10"/>
    </row>
    <row r="4" spans="1:15" ht="15" x14ac:dyDescent="0.25">
      <c r="A4" s="3">
        <v>3</v>
      </c>
      <c r="B4" s="5" t="s">
        <v>19</v>
      </c>
      <c r="C4" s="6" t="s">
        <v>26</v>
      </c>
      <c r="D4" s="6" t="s">
        <v>16</v>
      </c>
      <c r="E4" s="6" t="s">
        <v>17</v>
      </c>
      <c r="F4" s="7">
        <v>58</v>
      </c>
      <c r="G4" s="7">
        <v>62</v>
      </c>
      <c r="H4" s="7">
        <v>113</v>
      </c>
      <c r="I4" s="7">
        <v>100</v>
      </c>
      <c r="J4" s="7">
        <v>333</v>
      </c>
      <c r="K4" s="8">
        <v>66</v>
      </c>
      <c r="L4" s="8">
        <v>83.2</v>
      </c>
      <c r="M4" s="9">
        <f>K4*0.4+L4*0.6</f>
        <v>76.320000000000007</v>
      </c>
      <c r="N4" s="8">
        <f>J4/5*0.6+(K4*0.4+L4*0.6)*0.4</f>
        <v>70.488</v>
      </c>
      <c r="O4" s="10"/>
    </row>
    <row r="5" spans="1:15" ht="15" x14ac:dyDescent="0.25">
      <c r="A5" s="3">
        <v>4</v>
      </c>
      <c r="B5" s="12" t="s">
        <v>20</v>
      </c>
      <c r="C5" s="12" t="s">
        <v>27</v>
      </c>
      <c r="D5" s="6" t="s">
        <v>21</v>
      </c>
      <c r="E5" s="6" t="s">
        <v>17</v>
      </c>
      <c r="F5" s="13">
        <v>64</v>
      </c>
      <c r="G5" s="13">
        <v>69</v>
      </c>
      <c r="H5" s="13">
        <v>86</v>
      </c>
      <c r="I5" s="13">
        <v>117</v>
      </c>
      <c r="J5" s="13">
        <v>336</v>
      </c>
      <c r="K5" s="14">
        <v>91</v>
      </c>
      <c r="L5" s="15">
        <v>83.25</v>
      </c>
      <c r="M5" s="9">
        <f>K5*0.4+L5*0.6</f>
        <v>86.35</v>
      </c>
      <c r="N5" s="8">
        <f>J5/5*0.6+(K5*0.4+L5*0.6)*0.4</f>
        <v>74.86</v>
      </c>
      <c r="O5" s="10"/>
    </row>
    <row r="6" spans="1:15" ht="15" x14ac:dyDescent="0.25">
      <c r="A6" s="3">
        <v>5</v>
      </c>
      <c r="B6" s="12" t="s">
        <v>22</v>
      </c>
      <c r="C6" s="12" t="s">
        <v>28</v>
      </c>
      <c r="D6" s="6" t="s">
        <v>21</v>
      </c>
      <c r="E6" s="6" t="s">
        <v>17</v>
      </c>
      <c r="F6" s="13">
        <v>61</v>
      </c>
      <c r="G6" s="13">
        <v>47</v>
      </c>
      <c r="H6" s="13">
        <v>100</v>
      </c>
      <c r="I6" s="13">
        <v>129</v>
      </c>
      <c r="J6" s="13">
        <v>337</v>
      </c>
      <c r="K6" s="14">
        <v>86</v>
      </c>
      <c r="L6" s="15">
        <v>83.66</v>
      </c>
      <c r="M6" s="9">
        <f>K6*0.4+L6*0.6</f>
        <v>84.596000000000004</v>
      </c>
      <c r="N6" s="8">
        <f>J6/5*0.6+(K6*0.4+L6*0.6)*0.4</f>
        <v>74.278400000000005</v>
      </c>
      <c r="O6" s="10"/>
    </row>
    <row r="7" spans="1:15" ht="15" x14ac:dyDescent="0.25">
      <c r="A7" s="3">
        <v>6</v>
      </c>
      <c r="B7" s="12" t="s">
        <v>23</v>
      </c>
      <c r="C7" s="12" t="s">
        <v>29</v>
      </c>
      <c r="D7" s="6" t="s">
        <v>21</v>
      </c>
      <c r="E7" s="6" t="s">
        <v>17</v>
      </c>
      <c r="F7" s="13">
        <v>61</v>
      </c>
      <c r="G7" s="13">
        <v>47</v>
      </c>
      <c r="H7" s="13">
        <v>103</v>
      </c>
      <c r="I7" s="13">
        <v>125</v>
      </c>
      <c r="J7" s="13">
        <v>336</v>
      </c>
      <c r="K7" s="14">
        <v>82</v>
      </c>
      <c r="L7" s="15">
        <v>82.634</v>
      </c>
      <c r="M7" s="9">
        <f>K7*0.4+L7*0.6</f>
        <v>82.380400000000009</v>
      </c>
      <c r="N7" s="8">
        <f>J7/5*0.6+(K7*0.4+L7*0.6)*0.4</f>
        <v>73.272160000000014</v>
      </c>
      <c r="O7" s="10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2020-05-25T10:00:56Z</dcterms:modified>
</cp:coreProperties>
</file>