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 name="表2" sheetId="2" r:id="rId2"/>
  </sheets>
  <definedNames/>
  <calcPr fullCalcOnLoad="1"/>
</workbook>
</file>

<file path=xl/sharedStrings.xml><?xml version="1.0" encoding="utf-8"?>
<sst xmlns="http://schemas.openxmlformats.org/spreadsheetml/2006/main" count="72" uniqueCount="59">
  <si>
    <t>理学[07]</t>
  </si>
  <si>
    <t>军事学[11]</t>
  </si>
  <si>
    <t>报考学科门类（专业）</t>
  </si>
  <si>
    <t>A类考生*</t>
  </si>
  <si>
    <t>B类考生*</t>
  </si>
  <si>
    <t>C类考生*</t>
  </si>
  <si>
    <t>备    注</t>
  </si>
  <si>
    <t>总分</t>
  </si>
  <si>
    <t>经济学[02]</t>
  </si>
  <si>
    <t>教育学[04](不含体育学[0403])</t>
  </si>
  <si>
    <t>文学[05](不含艺术学[0504])</t>
  </si>
  <si>
    <t>历史学[06]</t>
  </si>
  <si>
    <t>农学[09]</t>
  </si>
  <si>
    <t>医学[10](不含中医学[1005])</t>
  </si>
  <si>
    <t>体育学[0403]</t>
  </si>
  <si>
    <t>中医学[1005]</t>
  </si>
  <si>
    <t>享受少数民族政策的考生*</t>
  </si>
  <si>
    <r>
      <t>单科</t>
    </r>
    <r>
      <rPr>
        <sz val="10"/>
        <rFont val="楷体_GB2312"/>
        <family val="3"/>
      </rPr>
      <t>（满分=100分）</t>
    </r>
  </si>
  <si>
    <r>
      <t>单科</t>
    </r>
    <r>
      <rPr>
        <sz val="10"/>
        <rFont val="楷体_GB2312"/>
        <family val="3"/>
      </rPr>
      <t>（满分&gt;100分）</t>
    </r>
  </si>
  <si>
    <t>法学[03]</t>
  </si>
  <si>
    <t>A类考生*</t>
  </si>
  <si>
    <t>B类考生*</t>
  </si>
  <si>
    <t>C类考生*</t>
  </si>
  <si>
    <t>备    注</t>
  </si>
  <si>
    <t>总分</t>
  </si>
  <si>
    <r>
      <t>单科</t>
    </r>
    <r>
      <rPr>
        <sz val="10"/>
        <rFont val="楷体_GB2312"/>
        <family val="3"/>
      </rPr>
      <t>（满分=100分）</t>
    </r>
  </si>
  <si>
    <r>
      <t>单科</t>
    </r>
    <r>
      <rPr>
        <sz val="10"/>
        <rFont val="楷体_GB2312"/>
        <family val="3"/>
      </rPr>
      <t>（满分&gt;100分）</t>
    </r>
  </si>
  <si>
    <t>享受少数民族政策的考生*</t>
  </si>
  <si>
    <t>报考专业学位类别</t>
  </si>
  <si>
    <t>哲学[01]</t>
  </si>
  <si>
    <t>法律硕士(非法学)[4101]</t>
  </si>
  <si>
    <t>法律硕士(法学)[4102]</t>
  </si>
  <si>
    <t>教育硕士[4201]</t>
  </si>
  <si>
    <t>建筑学硕士[4401]</t>
  </si>
  <si>
    <t>临床医学硕士[4502]</t>
  </si>
  <si>
    <t>工商管理硕士[4601]</t>
  </si>
  <si>
    <t>农业推广硕士[4701]</t>
  </si>
  <si>
    <t>公共管理硕士[4901]</t>
  </si>
  <si>
    <t>口腔医学硕士[5002]</t>
  </si>
  <si>
    <t>公共卫生硕士[5101]</t>
  </si>
  <si>
    <t>会计硕士[5301]</t>
  </si>
  <si>
    <t>体育硕士[5401]</t>
  </si>
  <si>
    <t>艺术硕士[5501]</t>
  </si>
  <si>
    <t>风景园林硕士[5601]</t>
  </si>
  <si>
    <t>汉语国际教育硕士[5701]</t>
  </si>
  <si>
    <t>翻译硕士[5801]</t>
  </si>
  <si>
    <t>社会工作硕士[5901]</t>
  </si>
  <si>
    <t>报考少数民族高层次骨干人才计划考生进入复试的初试成绩基本要求为总分不低于240分。</t>
  </si>
  <si>
    <t>工学照顾专业（一级学科）*</t>
  </si>
  <si>
    <t>工程硕士照顾专业*</t>
  </si>
  <si>
    <t>工程硕士[4301](不含照顾专业)</t>
  </si>
  <si>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学照顾专业(一级学科):力学[0801]、冶金工程[0806]、动力工程及工程热物理[0807]、水利工程[0815]、地质资源与地质工程[0818]、矿业工程[0819]、船舶与海洋工程[0824]、航空宇航科学与技术[0825]、兵器科学与技术[0826]、核科学与技术[0827]、农业工程[0828]。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</si>
  <si>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*工程硕士照顾专业:冶金工程[430106]、动力工程[430107]、水利工程[430115]</t>
    </r>
    <r>
      <rPr>
        <b/>
        <sz val="6"/>
        <rFont val="仿宋_GB2312"/>
        <family val="3"/>
      </rPr>
      <t>、</t>
    </r>
    <r>
      <rPr>
        <b/>
        <sz val="8"/>
        <rFont val="楷体_GB2312"/>
        <family val="3"/>
      </rPr>
      <t>地质工程[430118]、矿业工程[430119]、船舶与海洋工程[430124]、安全工程[430125]、兵器工程[430126]、核能与核技术工程[430127]、农业工程[430128]、林业工程[430129]、航空工程[430133]、航天工程[430134]</t>
    </r>
    <r>
      <rPr>
        <b/>
        <sz val="6"/>
        <rFont val="仿宋_GB2312"/>
        <family val="3"/>
      </rPr>
      <t>。</t>
    </r>
    <r>
      <rPr>
        <b/>
        <sz val="8"/>
        <rFont val="楷体_GB2312"/>
        <family val="3"/>
      </rPr>
      <t xml:space="preserve">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</si>
  <si>
    <t>兽医硕士[4802]</t>
  </si>
  <si>
    <t>说明：专业学位相关专业以2010年国家B类地区初试成绩基本线为我校复试分数线</t>
  </si>
  <si>
    <t>说明：学术型相关专业以2010年国家B类地区初试成绩基本线为我校复试分数线</t>
  </si>
  <si>
    <t>工学[08](不含照顾专业)</t>
  </si>
  <si>
    <t>管理学[12]</t>
  </si>
  <si>
    <t>艺术学[0504]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</si>
</sst>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b/>
      <sz val="8"/>
      <name val="楷体_GB2312"/>
      <family val="3"/>
    </font>
    <font>
      <sz val="10"/>
      <name val="Arial"/>
      <family val="2"/>
    </font>
    <font>
      <sz val="10"/>
      <name val="楷体_GB2312"/>
      <family val="3"/>
    </font>
    <font>
      <b/>
      <sz val="6"/>
      <name val="仿宋_GB2312"/>
      <family val="3"/>
    </font>
    <font>
      <sz val="14"/>
      <name val="宋体"/>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5" fillId="0" borderId="25" xfId="0" applyFont="1" applyFill="1" applyBorder="1" applyAlignment="1">
      <alignment horizontal="left" vertical="distributed" wrapText="1"/>
    </xf>
    <xf numFmtId="0" fontId="25" fillId="0" borderId="26" xfId="0" applyFont="1" applyFill="1" applyBorder="1" applyAlignment="1">
      <alignment horizontal="left" vertical="distributed"/>
    </xf>
    <xf numFmtId="0" fontId="25" fillId="0" borderId="27" xfId="0" applyFont="1" applyFill="1" applyBorder="1" applyAlignment="1">
      <alignment horizontal="left" vertical="distributed"/>
    </xf>
    <xf numFmtId="0" fontId="22" fillId="0" borderId="28" xfId="0" applyFont="1" applyFill="1" applyBorder="1" applyAlignment="1">
      <alignment horizontal="center" vertical="center" wrapText="1"/>
    </xf>
    <xf numFmtId="0" fontId="23" fillId="0" borderId="23"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7" xfId="0" applyFont="1" applyFill="1" applyBorder="1" applyAlignment="1">
      <alignment horizontal="center" vertical="center"/>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9" fillId="0" borderId="0" xfId="0" applyFont="1" applyAlignment="1">
      <alignment horizontal="left"/>
    </xf>
    <xf numFmtId="0" fontId="24" fillId="19" borderId="15" xfId="0" applyFont="1" applyFill="1" applyBorder="1" applyAlignment="1">
      <alignment vertical="center"/>
    </xf>
    <xf numFmtId="0" fontId="30" fillId="19" borderId="18" xfId="0" applyFont="1" applyFill="1" applyBorder="1" applyAlignment="1">
      <alignment horizontal="center" vertical="center"/>
    </xf>
    <xf numFmtId="0" fontId="30" fillId="19" borderId="19" xfId="0" applyFont="1" applyFill="1" applyBorder="1" applyAlignment="1">
      <alignment horizontal="center" vertical="center"/>
    </xf>
    <xf numFmtId="0" fontId="30" fillId="19" borderId="20" xfId="0" applyFont="1" applyFill="1" applyBorder="1" applyAlignment="1">
      <alignment horizontal="center" vertical="center"/>
    </xf>
    <xf numFmtId="0" fontId="24" fillId="19" borderId="16" xfId="0" applyFont="1" applyFill="1" applyBorder="1" applyAlignment="1">
      <alignment vertical="center"/>
    </xf>
    <xf numFmtId="0" fontId="24" fillId="19" borderId="16"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2"/>
  <sheetViews>
    <sheetView tabSelected="1" zoomScalePageLayoutView="0" workbookViewId="0" topLeftCell="A1">
      <selection activeCell="A22" sqref="A1:K22"/>
    </sheetView>
  </sheetViews>
  <sheetFormatPr defaultColWidth="9.00390625" defaultRowHeight="14.25"/>
  <cols>
    <col min="1" max="1" width="28.875" style="0" customWidth="1"/>
    <col min="2" max="2" width="7.375" style="1" customWidth="1"/>
    <col min="3" max="3" width="8.625" style="1" customWidth="1"/>
    <col min="4" max="4" width="8.375" style="1" customWidth="1"/>
    <col min="5" max="5" width="7.50390625" style="1" customWidth="1"/>
    <col min="6" max="6" width="8.50390625" style="1" customWidth="1"/>
    <col min="7" max="7" width="8.375" style="1" customWidth="1"/>
    <col min="8" max="8" width="7.75390625" style="1" customWidth="1"/>
    <col min="9" max="9" width="8.50390625" style="1" customWidth="1"/>
    <col min="10" max="10" width="8.25390625" style="1" customWidth="1"/>
    <col min="11" max="11" width="30.125" style="0" customWidth="1"/>
  </cols>
  <sheetData>
    <row r="1" spans="1:11" ht="21.75" customHeight="1">
      <c r="A1" s="21" t="s">
        <v>2</v>
      </c>
      <c r="B1" s="23" t="s">
        <v>3</v>
      </c>
      <c r="C1" s="24"/>
      <c r="D1" s="25"/>
      <c r="E1" s="29" t="s">
        <v>4</v>
      </c>
      <c r="F1" s="30"/>
      <c r="G1" s="31"/>
      <c r="H1" s="23" t="s">
        <v>5</v>
      </c>
      <c r="I1" s="24"/>
      <c r="J1" s="25"/>
      <c r="K1" s="32" t="s">
        <v>6</v>
      </c>
    </row>
    <row r="2" spans="1:12" s="4" customFormat="1" ht="39.75" customHeight="1" thickBot="1">
      <c r="A2" s="22"/>
      <c r="B2" s="6" t="s">
        <v>7</v>
      </c>
      <c r="C2" s="7" t="s">
        <v>17</v>
      </c>
      <c r="D2" s="8" t="s">
        <v>18</v>
      </c>
      <c r="E2" s="9" t="s">
        <v>7</v>
      </c>
      <c r="F2" s="7" t="s">
        <v>17</v>
      </c>
      <c r="G2" s="10" t="s">
        <v>18</v>
      </c>
      <c r="H2" s="6" t="s">
        <v>7</v>
      </c>
      <c r="I2" s="7" t="s">
        <v>17</v>
      </c>
      <c r="J2" s="8" t="s">
        <v>18</v>
      </c>
      <c r="K2" s="33"/>
      <c r="L2" s="5"/>
    </row>
    <row r="3" spans="1:12" ht="21" customHeight="1">
      <c r="A3" s="11" t="s">
        <v>29</v>
      </c>
      <c r="B3" s="15">
        <v>270</v>
      </c>
      <c r="C3" s="16">
        <v>36</v>
      </c>
      <c r="D3" s="17">
        <f>ROUND(C3*1.5,0)</f>
        <v>54</v>
      </c>
      <c r="E3" s="15">
        <v>260</v>
      </c>
      <c r="F3" s="16">
        <v>33</v>
      </c>
      <c r="G3" s="17">
        <f>ROUND(F3*1.5,0)</f>
        <v>50</v>
      </c>
      <c r="H3" s="15">
        <v>250</v>
      </c>
      <c r="I3" s="16">
        <v>30</v>
      </c>
      <c r="J3" s="17">
        <f>ROUND(I3*1.5,0)</f>
        <v>45</v>
      </c>
      <c r="K3" s="26" t="s">
        <v>51</v>
      </c>
      <c r="L3" s="3"/>
    </row>
    <row r="4" spans="1:12" ht="21" customHeight="1">
      <c r="A4" s="12" t="s">
        <v>8</v>
      </c>
      <c r="B4" s="15">
        <v>330</v>
      </c>
      <c r="C4" s="16">
        <v>46</v>
      </c>
      <c r="D4" s="17">
        <f aca="true" t="shared" si="0" ref="D4:D19">ROUND(C4*1.5,0)</f>
        <v>69</v>
      </c>
      <c r="E4" s="15">
        <v>320</v>
      </c>
      <c r="F4" s="16">
        <v>43</v>
      </c>
      <c r="G4" s="17">
        <f aca="true" t="shared" si="1" ref="G4:G19">ROUND(F4*1.5,0)</f>
        <v>65</v>
      </c>
      <c r="H4" s="15">
        <v>310</v>
      </c>
      <c r="I4" s="16">
        <v>40</v>
      </c>
      <c r="J4" s="17">
        <f aca="true" t="shared" si="2" ref="J4:J19">ROUND(I4*1.5,0)</f>
        <v>60</v>
      </c>
      <c r="K4" s="27"/>
      <c r="L4" s="3"/>
    </row>
    <row r="5" spans="1:13" ht="21" customHeight="1">
      <c r="A5" s="42" t="s">
        <v>19</v>
      </c>
      <c r="B5" s="15">
        <v>310</v>
      </c>
      <c r="C5" s="16">
        <v>43</v>
      </c>
      <c r="D5" s="17">
        <f t="shared" si="0"/>
        <v>65</v>
      </c>
      <c r="E5" s="39">
        <v>300</v>
      </c>
      <c r="F5" s="40">
        <v>40</v>
      </c>
      <c r="G5" s="41">
        <f t="shared" si="1"/>
        <v>60</v>
      </c>
      <c r="H5" s="15">
        <v>290</v>
      </c>
      <c r="I5" s="16">
        <v>37</v>
      </c>
      <c r="J5" s="17">
        <f t="shared" si="2"/>
        <v>56</v>
      </c>
      <c r="K5" s="27"/>
      <c r="L5" s="3"/>
      <c r="M5" s="3"/>
    </row>
    <row r="6" spans="1:13" ht="21" customHeight="1">
      <c r="A6" s="12" t="s">
        <v>9</v>
      </c>
      <c r="B6" s="15">
        <v>310</v>
      </c>
      <c r="C6" s="16">
        <v>41</v>
      </c>
      <c r="D6" s="17">
        <f>ROUND(C6*3,0)</f>
        <v>123</v>
      </c>
      <c r="E6" s="15">
        <v>300</v>
      </c>
      <c r="F6" s="16">
        <v>38</v>
      </c>
      <c r="G6" s="17">
        <f>ROUND(F6*3,0)</f>
        <v>114</v>
      </c>
      <c r="H6" s="15">
        <v>290</v>
      </c>
      <c r="I6" s="16">
        <v>35</v>
      </c>
      <c r="J6" s="17">
        <f>ROUND(I6*3,0)</f>
        <v>105</v>
      </c>
      <c r="K6" s="27"/>
      <c r="L6" s="2"/>
      <c r="M6" s="3"/>
    </row>
    <row r="7" spans="1:13" ht="21" customHeight="1">
      <c r="A7" s="12" t="s">
        <v>10</v>
      </c>
      <c r="B7" s="15">
        <v>345</v>
      </c>
      <c r="C7" s="16">
        <v>50</v>
      </c>
      <c r="D7" s="17">
        <f t="shared" si="0"/>
        <v>75</v>
      </c>
      <c r="E7" s="15">
        <v>335</v>
      </c>
      <c r="F7" s="16">
        <v>47</v>
      </c>
      <c r="G7" s="17">
        <f t="shared" si="1"/>
        <v>71</v>
      </c>
      <c r="H7" s="15">
        <v>325</v>
      </c>
      <c r="I7" s="16">
        <v>44</v>
      </c>
      <c r="J7" s="17">
        <f t="shared" si="2"/>
        <v>66</v>
      </c>
      <c r="K7" s="27"/>
      <c r="L7" s="2"/>
      <c r="M7" s="3"/>
    </row>
    <row r="8" spans="1:12" ht="21" customHeight="1">
      <c r="A8" s="12" t="s">
        <v>11</v>
      </c>
      <c r="B8" s="15">
        <v>275</v>
      </c>
      <c r="C8" s="16">
        <v>36</v>
      </c>
      <c r="D8" s="17">
        <f>ROUND(C8*3,0)</f>
        <v>108</v>
      </c>
      <c r="E8" s="15">
        <v>265</v>
      </c>
      <c r="F8" s="16">
        <v>33</v>
      </c>
      <c r="G8" s="17">
        <f>ROUND(F8*3,0)</f>
        <v>99</v>
      </c>
      <c r="H8" s="15">
        <v>255</v>
      </c>
      <c r="I8" s="16">
        <v>30</v>
      </c>
      <c r="J8" s="17">
        <f>ROUND(I8*3,0)</f>
        <v>90</v>
      </c>
      <c r="K8" s="27"/>
      <c r="L8" s="3"/>
    </row>
    <row r="9" spans="1:12" ht="21" customHeight="1">
      <c r="A9" s="42" t="s">
        <v>0</v>
      </c>
      <c r="B9" s="15">
        <v>280</v>
      </c>
      <c r="C9" s="16">
        <v>37</v>
      </c>
      <c r="D9" s="17">
        <f t="shared" si="0"/>
        <v>56</v>
      </c>
      <c r="E9" s="39">
        <v>270</v>
      </c>
      <c r="F9" s="40">
        <v>34</v>
      </c>
      <c r="G9" s="41">
        <f t="shared" si="1"/>
        <v>51</v>
      </c>
      <c r="H9" s="15">
        <v>260</v>
      </c>
      <c r="I9" s="16">
        <v>31</v>
      </c>
      <c r="J9" s="17">
        <f t="shared" si="2"/>
        <v>47</v>
      </c>
      <c r="K9" s="27"/>
      <c r="L9" s="3"/>
    </row>
    <row r="10" spans="1:12" ht="21" customHeight="1">
      <c r="A10" s="42" t="s">
        <v>56</v>
      </c>
      <c r="B10" s="15">
        <v>275</v>
      </c>
      <c r="C10" s="16">
        <v>36</v>
      </c>
      <c r="D10" s="17">
        <f t="shared" si="0"/>
        <v>54</v>
      </c>
      <c r="E10" s="39">
        <v>265</v>
      </c>
      <c r="F10" s="40">
        <v>33</v>
      </c>
      <c r="G10" s="41">
        <f t="shared" si="1"/>
        <v>50</v>
      </c>
      <c r="H10" s="15">
        <v>255</v>
      </c>
      <c r="I10" s="16">
        <v>30</v>
      </c>
      <c r="J10" s="17">
        <f t="shared" si="2"/>
        <v>45</v>
      </c>
      <c r="K10" s="27"/>
      <c r="L10" s="3"/>
    </row>
    <row r="11" spans="1:11" ht="21" customHeight="1">
      <c r="A11" s="12" t="s">
        <v>12</v>
      </c>
      <c r="B11" s="15">
        <v>260</v>
      </c>
      <c r="C11" s="16">
        <v>32</v>
      </c>
      <c r="D11" s="17">
        <f t="shared" si="0"/>
        <v>48</v>
      </c>
      <c r="E11" s="15">
        <v>250</v>
      </c>
      <c r="F11" s="16">
        <v>31</v>
      </c>
      <c r="G11" s="17">
        <f t="shared" si="1"/>
        <v>47</v>
      </c>
      <c r="H11" s="15">
        <v>240</v>
      </c>
      <c r="I11" s="16">
        <v>30</v>
      </c>
      <c r="J11" s="17">
        <f t="shared" si="2"/>
        <v>45</v>
      </c>
      <c r="K11" s="27"/>
    </row>
    <row r="12" spans="1:11" ht="21" customHeight="1">
      <c r="A12" s="12" t="s">
        <v>13</v>
      </c>
      <c r="B12" s="15">
        <v>280</v>
      </c>
      <c r="C12" s="16">
        <v>37</v>
      </c>
      <c r="D12" s="17">
        <f>ROUND(C12*3,0)</f>
        <v>111</v>
      </c>
      <c r="E12" s="15">
        <v>270</v>
      </c>
      <c r="F12" s="16">
        <v>34</v>
      </c>
      <c r="G12" s="17">
        <f>ROUND(F12*3,0)</f>
        <v>102</v>
      </c>
      <c r="H12" s="15">
        <v>260</v>
      </c>
      <c r="I12" s="16">
        <v>31</v>
      </c>
      <c r="J12" s="17">
        <f>ROUND(I12*3,0)</f>
        <v>93</v>
      </c>
      <c r="K12" s="27"/>
    </row>
    <row r="13" spans="1:11" ht="21" customHeight="1">
      <c r="A13" s="12" t="s">
        <v>1</v>
      </c>
      <c r="B13" s="15">
        <v>305</v>
      </c>
      <c r="C13" s="16">
        <v>42</v>
      </c>
      <c r="D13" s="17">
        <f t="shared" si="0"/>
        <v>63</v>
      </c>
      <c r="E13" s="15">
        <v>295</v>
      </c>
      <c r="F13" s="16">
        <v>39</v>
      </c>
      <c r="G13" s="17">
        <f t="shared" si="1"/>
        <v>59</v>
      </c>
      <c r="H13" s="15">
        <v>285</v>
      </c>
      <c r="I13" s="16">
        <v>36</v>
      </c>
      <c r="J13" s="17">
        <f t="shared" si="2"/>
        <v>54</v>
      </c>
      <c r="K13" s="27"/>
    </row>
    <row r="14" spans="1:15" ht="21" customHeight="1">
      <c r="A14" s="42" t="s">
        <v>57</v>
      </c>
      <c r="B14" s="15">
        <v>330</v>
      </c>
      <c r="C14" s="16">
        <v>46</v>
      </c>
      <c r="D14" s="17">
        <f t="shared" si="0"/>
        <v>69</v>
      </c>
      <c r="E14" s="39">
        <v>320</v>
      </c>
      <c r="F14" s="40">
        <v>43</v>
      </c>
      <c r="G14" s="41">
        <f t="shared" si="1"/>
        <v>65</v>
      </c>
      <c r="H14" s="15">
        <v>310</v>
      </c>
      <c r="I14" s="16">
        <v>40</v>
      </c>
      <c r="J14" s="17">
        <f t="shared" si="2"/>
        <v>60</v>
      </c>
      <c r="K14" s="27"/>
      <c r="O14" s="3"/>
    </row>
    <row r="15" spans="1:14" ht="21" customHeight="1">
      <c r="A15" s="12" t="s">
        <v>14</v>
      </c>
      <c r="B15" s="15">
        <v>270</v>
      </c>
      <c r="C15" s="16">
        <v>36</v>
      </c>
      <c r="D15" s="17">
        <f>ROUND(C15*3,0)</f>
        <v>108</v>
      </c>
      <c r="E15" s="15">
        <v>260</v>
      </c>
      <c r="F15" s="16">
        <v>33</v>
      </c>
      <c r="G15" s="17">
        <f>ROUND(F15*3,0)</f>
        <v>99</v>
      </c>
      <c r="H15" s="15">
        <v>250</v>
      </c>
      <c r="I15" s="16">
        <v>30</v>
      </c>
      <c r="J15" s="17">
        <f>ROUND(I15*3,0)</f>
        <v>90</v>
      </c>
      <c r="K15" s="27"/>
      <c r="N15" s="3"/>
    </row>
    <row r="16" spans="1:14" ht="21" customHeight="1">
      <c r="A16" s="42" t="s">
        <v>58</v>
      </c>
      <c r="B16" s="15">
        <v>305</v>
      </c>
      <c r="C16" s="16">
        <v>32</v>
      </c>
      <c r="D16" s="17">
        <f t="shared" si="0"/>
        <v>48</v>
      </c>
      <c r="E16" s="39">
        <v>295</v>
      </c>
      <c r="F16" s="40">
        <v>31</v>
      </c>
      <c r="G16" s="41">
        <f t="shared" si="1"/>
        <v>47</v>
      </c>
      <c r="H16" s="15">
        <v>285</v>
      </c>
      <c r="I16" s="16">
        <v>30</v>
      </c>
      <c r="J16" s="17">
        <f t="shared" si="2"/>
        <v>45</v>
      </c>
      <c r="K16" s="27"/>
      <c r="N16" s="3"/>
    </row>
    <row r="17" spans="1:11" ht="21" customHeight="1">
      <c r="A17" s="12" t="s">
        <v>15</v>
      </c>
      <c r="B17" s="15">
        <v>260</v>
      </c>
      <c r="C17" s="16">
        <v>36</v>
      </c>
      <c r="D17" s="17">
        <f>ROUND(C17*3,0)</f>
        <v>108</v>
      </c>
      <c r="E17" s="15">
        <v>250</v>
      </c>
      <c r="F17" s="16">
        <v>33</v>
      </c>
      <c r="G17" s="17">
        <f>ROUND(F17*3,0)</f>
        <v>99</v>
      </c>
      <c r="H17" s="15">
        <v>240</v>
      </c>
      <c r="I17" s="16">
        <v>30</v>
      </c>
      <c r="J17" s="17">
        <f>ROUND(I17*3,0)</f>
        <v>90</v>
      </c>
      <c r="K17" s="27"/>
    </row>
    <row r="18" spans="1:11" ht="21" customHeight="1">
      <c r="A18" s="43" t="s">
        <v>48</v>
      </c>
      <c r="B18" s="15">
        <v>260</v>
      </c>
      <c r="C18" s="16">
        <v>36</v>
      </c>
      <c r="D18" s="17">
        <f t="shared" si="0"/>
        <v>54</v>
      </c>
      <c r="E18" s="39">
        <v>250</v>
      </c>
      <c r="F18" s="40">
        <v>33</v>
      </c>
      <c r="G18" s="41">
        <f t="shared" si="1"/>
        <v>50</v>
      </c>
      <c r="H18" s="15">
        <v>240</v>
      </c>
      <c r="I18" s="16">
        <v>30</v>
      </c>
      <c r="J18" s="17">
        <f t="shared" si="2"/>
        <v>45</v>
      </c>
      <c r="K18" s="27"/>
    </row>
    <row r="19" spans="1:11" ht="21" customHeight="1" thickBot="1">
      <c r="A19" s="14" t="s">
        <v>16</v>
      </c>
      <c r="B19" s="18">
        <v>240</v>
      </c>
      <c r="C19" s="19">
        <v>30</v>
      </c>
      <c r="D19" s="20">
        <f t="shared" si="0"/>
        <v>45</v>
      </c>
      <c r="E19" s="18">
        <v>240</v>
      </c>
      <c r="F19" s="19">
        <v>30</v>
      </c>
      <c r="G19" s="20">
        <f t="shared" si="1"/>
        <v>45</v>
      </c>
      <c r="H19" s="18">
        <v>240</v>
      </c>
      <c r="I19" s="19">
        <v>30</v>
      </c>
      <c r="J19" s="20">
        <f t="shared" si="2"/>
        <v>45</v>
      </c>
      <c r="K19" s="27"/>
    </row>
    <row r="20" spans="1:11" ht="21" customHeight="1" thickBot="1">
      <c r="A20" s="34" t="s">
        <v>47</v>
      </c>
      <c r="B20" s="35"/>
      <c r="C20" s="35"/>
      <c r="D20" s="35"/>
      <c r="E20" s="35"/>
      <c r="F20" s="35"/>
      <c r="G20" s="35"/>
      <c r="H20" s="35"/>
      <c r="I20" s="35"/>
      <c r="J20" s="36"/>
      <c r="K20" s="28"/>
    </row>
    <row r="21" ht="14.25">
      <c r="K21" s="3"/>
    </row>
    <row r="22" spans="1:11" ht="16.5" customHeight="1">
      <c r="A22" s="37" t="s">
        <v>55</v>
      </c>
      <c r="B22" s="37"/>
      <c r="C22" s="37"/>
      <c r="D22" s="37"/>
      <c r="E22" s="37"/>
      <c r="F22" s="37"/>
      <c r="G22" s="37"/>
      <c r="H22" s="37"/>
      <c r="I22" s="37"/>
      <c r="J22" s="37"/>
      <c r="K22" s="37"/>
    </row>
  </sheetData>
  <sheetProtection formatCells="0" formatColumns="0" formatRows="0" insertColumns="0" insertRows="0" insertHyperlinks="0" deleteColumns="0" deleteRows="0" sort="0" autoFilter="0" pivotTables="0"/>
  <mergeCells count="8">
    <mergeCell ref="A22:K22"/>
    <mergeCell ref="A1:A2"/>
    <mergeCell ref="B1:D1"/>
    <mergeCell ref="K3:K20"/>
    <mergeCell ref="E1:G1"/>
    <mergeCell ref="H1:J1"/>
    <mergeCell ref="K1:K2"/>
    <mergeCell ref="A20:J20"/>
  </mergeCells>
  <printOptions horizontalCentered="1" verticalCentered="1"/>
  <pageMargins left="0.31496062992125984" right="0.31496062992125984" top="0.73" bottom="0.8" header="0.24" footer="0.46"/>
  <pageSetup horizontalDpi="300" verticalDpi="300" orientation="landscape" paperSize="9" scale="90" r:id="rId1"/>
  <headerFooter alignWithMargins="0">
    <oddHeader>&amp;C&amp;"黑体,常规"&amp;14
&amp;16 陕西科技大学2010年全国硕士研究生统一入学考试考生进入复试的初试成绩复试线(学术型)</oddHeader>
  </headerFooter>
</worksheet>
</file>

<file path=xl/worksheets/sheet2.xml><?xml version="1.0" encoding="utf-8"?>
<worksheet xmlns="http://schemas.openxmlformats.org/spreadsheetml/2006/main" xmlns:r="http://schemas.openxmlformats.org/officeDocument/2006/relationships">
  <dimension ref="A1:O26"/>
  <sheetViews>
    <sheetView workbookViewId="0" topLeftCell="A1">
      <selection activeCell="A26" sqref="A1:K26"/>
    </sheetView>
  </sheetViews>
  <sheetFormatPr defaultColWidth="9.00390625" defaultRowHeight="14.25"/>
  <cols>
    <col min="1" max="1" width="31.125" style="0" customWidth="1"/>
    <col min="2" max="2" width="7.375" style="1" customWidth="1"/>
    <col min="3" max="3" width="8.625" style="1" customWidth="1"/>
    <col min="4" max="4" width="8.375" style="1" customWidth="1"/>
    <col min="5" max="5" width="7.50390625" style="1" customWidth="1"/>
    <col min="6" max="6" width="8.50390625" style="1" customWidth="1"/>
    <col min="7" max="7" width="8.375" style="1" customWidth="1"/>
    <col min="8" max="8" width="7.75390625" style="1" customWidth="1"/>
    <col min="9" max="9" width="8.50390625" style="1" customWidth="1"/>
    <col min="10" max="10" width="8.25390625" style="1" customWidth="1"/>
    <col min="11" max="11" width="31.125" style="0" customWidth="1"/>
  </cols>
  <sheetData>
    <row r="1" spans="1:11" ht="21.75" customHeight="1">
      <c r="A1" s="21" t="s">
        <v>28</v>
      </c>
      <c r="B1" s="23" t="s">
        <v>20</v>
      </c>
      <c r="C1" s="24"/>
      <c r="D1" s="25"/>
      <c r="E1" s="29" t="s">
        <v>21</v>
      </c>
      <c r="F1" s="30"/>
      <c r="G1" s="31"/>
      <c r="H1" s="23" t="s">
        <v>22</v>
      </c>
      <c r="I1" s="24"/>
      <c r="J1" s="25"/>
      <c r="K1" s="32" t="s">
        <v>23</v>
      </c>
    </row>
    <row r="2" spans="1:12" s="4" customFormat="1" ht="39.75" customHeight="1" thickBot="1">
      <c r="A2" s="22"/>
      <c r="B2" s="6" t="s">
        <v>24</v>
      </c>
      <c r="C2" s="7" t="s">
        <v>25</v>
      </c>
      <c r="D2" s="8" t="s">
        <v>26</v>
      </c>
      <c r="E2" s="9" t="s">
        <v>24</v>
      </c>
      <c r="F2" s="7" t="s">
        <v>25</v>
      </c>
      <c r="G2" s="10" t="s">
        <v>26</v>
      </c>
      <c r="H2" s="6" t="s">
        <v>24</v>
      </c>
      <c r="I2" s="7" t="s">
        <v>25</v>
      </c>
      <c r="J2" s="8" t="s">
        <v>26</v>
      </c>
      <c r="K2" s="33"/>
      <c r="L2" s="5"/>
    </row>
    <row r="3" spans="1:12" ht="21" customHeight="1">
      <c r="A3" s="11" t="s">
        <v>30</v>
      </c>
      <c r="B3" s="15">
        <v>315</v>
      </c>
      <c r="C3" s="16">
        <v>46</v>
      </c>
      <c r="D3" s="17">
        <f>ROUND(C3*1.5,0)</f>
        <v>69</v>
      </c>
      <c r="E3" s="15">
        <v>305</v>
      </c>
      <c r="F3" s="16">
        <v>43</v>
      </c>
      <c r="G3" s="17">
        <f>ROUND(F3*1.5,0)</f>
        <v>65</v>
      </c>
      <c r="H3" s="15">
        <v>295</v>
      </c>
      <c r="I3" s="16">
        <v>40</v>
      </c>
      <c r="J3" s="17">
        <f>ROUND(I3*1.5,0)</f>
        <v>60</v>
      </c>
      <c r="K3" s="26" t="s">
        <v>52</v>
      </c>
      <c r="L3" s="3"/>
    </row>
    <row r="4" spans="1:12" ht="21" customHeight="1">
      <c r="A4" s="11" t="s">
        <v>31</v>
      </c>
      <c r="B4" s="15">
        <v>310</v>
      </c>
      <c r="C4" s="16">
        <v>43</v>
      </c>
      <c r="D4" s="17">
        <f aca="true" t="shared" si="0" ref="D4:D22">ROUND(C4*1.5,0)</f>
        <v>65</v>
      </c>
      <c r="E4" s="15">
        <v>300</v>
      </c>
      <c r="F4" s="16">
        <v>40</v>
      </c>
      <c r="G4" s="17">
        <f aca="true" t="shared" si="1" ref="G4:G22">ROUND(F4*1.5,0)</f>
        <v>60</v>
      </c>
      <c r="H4" s="15">
        <v>290</v>
      </c>
      <c r="I4" s="16">
        <v>37</v>
      </c>
      <c r="J4" s="17">
        <f aca="true" t="shared" si="2" ref="J4:J22">ROUND(I4*1.5,0)</f>
        <v>56</v>
      </c>
      <c r="K4" s="27"/>
      <c r="L4" s="3"/>
    </row>
    <row r="5" spans="1:13" ht="21" customHeight="1">
      <c r="A5" s="11" t="s">
        <v>32</v>
      </c>
      <c r="B5" s="15">
        <v>310</v>
      </c>
      <c r="C5" s="16">
        <v>41</v>
      </c>
      <c r="D5" s="17">
        <f t="shared" si="0"/>
        <v>62</v>
      </c>
      <c r="E5" s="15">
        <v>300</v>
      </c>
      <c r="F5" s="16">
        <v>38</v>
      </c>
      <c r="G5" s="17">
        <f t="shared" si="1"/>
        <v>57</v>
      </c>
      <c r="H5" s="15">
        <v>290</v>
      </c>
      <c r="I5" s="16">
        <v>35</v>
      </c>
      <c r="J5" s="17">
        <f t="shared" si="2"/>
        <v>53</v>
      </c>
      <c r="K5" s="27"/>
      <c r="L5" s="3"/>
      <c r="M5" s="3"/>
    </row>
    <row r="6" spans="1:13" ht="21" customHeight="1">
      <c r="A6" s="38" t="s">
        <v>50</v>
      </c>
      <c r="B6" s="15">
        <v>275</v>
      </c>
      <c r="C6" s="16">
        <v>36</v>
      </c>
      <c r="D6" s="17">
        <f t="shared" si="0"/>
        <v>54</v>
      </c>
      <c r="E6" s="39">
        <v>265</v>
      </c>
      <c r="F6" s="40">
        <v>33</v>
      </c>
      <c r="G6" s="41">
        <f t="shared" si="1"/>
        <v>50</v>
      </c>
      <c r="H6" s="15">
        <v>255</v>
      </c>
      <c r="I6" s="16">
        <v>30</v>
      </c>
      <c r="J6" s="17">
        <f t="shared" si="2"/>
        <v>45</v>
      </c>
      <c r="K6" s="27"/>
      <c r="L6" s="2"/>
      <c r="M6" s="3"/>
    </row>
    <row r="7" spans="1:13" ht="21" customHeight="1">
      <c r="A7" s="11" t="s">
        <v>33</v>
      </c>
      <c r="B7" s="15">
        <v>275</v>
      </c>
      <c r="C7" s="16">
        <v>36</v>
      </c>
      <c r="D7" s="17">
        <f t="shared" si="0"/>
        <v>54</v>
      </c>
      <c r="E7" s="15">
        <v>265</v>
      </c>
      <c r="F7" s="16">
        <v>33</v>
      </c>
      <c r="G7" s="17">
        <f t="shared" si="1"/>
        <v>50</v>
      </c>
      <c r="H7" s="15">
        <v>255</v>
      </c>
      <c r="I7" s="16">
        <v>30</v>
      </c>
      <c r="J7" s="17">
        <f t="shared" si="2"/>
        <v>45</v>
      </c>
      <c r="K7" s="27"/>
      <c r="L7" s="2"/>
      <c r="M7" s="3"/>
    </row>
    <row r="8" spans="1:12" ht="21" customHeight="1">
      <c r="A8" s="11" t="s">
        <v>34</v>
      </c>
      <c r="B8" s="15">
        <v>280</v>
      </c>
      <c r="C8" s="16">
        <v>37</v>
      </c>
      <c r="D8" s="17">
        <f>ROUND(C8*3,0)</f>
        <v>111</v>
      </c>
      <c r="E8" s="15">
        <v>270</v>
      </c>
      <c r="F8" s="16">
        <v>34</v>
      </c>
      <c r="G8" s="17">
        <f>ROUND(F8*3,0)</f>
        <v>102</v>
      </c>
      <c r="H8" s="15">
        <v>260</v>
      </c>
      <c r="I8" s="16">
        <v>31</v>
      </c>
      <c r="J8" s="17">
        <f>ROUND(I8*3,0)</f>
        <v>93</v>
      </c>
      <c r="K8" s="27"/>
      <c r="L8" s="3"/>
    </row>
    <row r="9" spans="1:12" ht="21" customHeight="1">
      <c r="A9" s="11" t="s">
        <v>35</v>
      </c>
      <c r="B9" s="15">
        <v>165</v>
      </c>
      <c r="C9" s="16">
        <v>47</v>
      </c>
      <c r="D9" s="17">
        <f>ROUND(C9*2,0)</f>
        <v>94</v>
      </c>
      <c r="E9" s="15">
        <v>155</v>
      </c>
      <c r="F9" s="16">
        <v>42</v>
      </c>
      <c r="G9" s="17">
        <f>ROUND(F9*2,0)</f>
        <v>84</v>
      </c>
      <c r="H9" s="15">
        <v>145</v>
      </c>
      <c r="I9" s="16">
        <v>37</v>
      </c>
      <c r="J9" s="17">
        <f>ROUND(I9*2,0)</f>
        <v>74</v>
      </c>
      <c r="K9" s="27"/>
      <c r="L9" s="3"/>
    </row>
    <row r="10" spans="1:12" ht="21" customHeight="1">
      <c r="A10" s="11" t="s">
        <v>36</v>
      </c>
      <c r="B10" s="15">
        <v>260</v>
      </c>
      <c r="C10" s="16">
        <v>32</v>
      </c>
      <c r="D10" s="17">
        <f t="shared" si="0"/>
        <v>48</v>
      </c>
      <c r="E10" s="15">
        <v>250</v>
      </c>
      <c r="F10" s="16">
        <v>31</v>
      </c>
      <c r="G10" s="17">
        <f t="shared" si="1"/>
        <v>47</v>
      </c>
      <c r="H10" s="15">
        <v>240</v>
      </c>
      <c r="I10" s="16">
        <v>30</v>
      </c>
      <c r="J10" s="17">
        <f t="shared" si="2"/>
        <v>45</v>
      </c>
      <c r="K10" s="27"/>
      <c r="L10" s="3"/>
    </row>
    <row r="11" spans="1:11" ht="21" customHeight="1">
      <c r="A11" s="11" t="s">
        <v>53</v>
      </c>
      <c r="B11" s="15">
        <v>260</v>
      </c>
      <c r="C11" s="16">
        <v>32</v>
      </c>
      <c r="D11" s="17">
        <f t="shared" si="0"/>
        <v>48</v>
      </c>
      <c r="E11" s="15">
        <v>250</v>
      </c>
      <c r="F11" s="16">
        <v>31</v>
      </c>
      <c r="G11" s="17">
        <f t="shared" si="1"/>
        <v>47</v>
      </c>
      <c r="H11" s="15">
        <v>240</v>
      </c>
      <c r="I11" s="16">
        <v>30</v>
      </c>
      <c r="J11" s="17">
        <f t="shared" si="2"/>
        <v>45</v>
      </c>
      <c r="K11" s="27"/>
    </row>
    <row r="12" spans="1:11" ht="21" customHeight="1">
      <c r="A12" s="11" t="s">
        <v>37</v>
      </c>
      <c r="B12" s="15">
        <v>165</v>
      </c>
      <c r="C12" s="16">
        <v>47</v>
      </c>
      <c r="D12" s="17">
        <f>ROUND(C12*2,0)</f>
        <v>94</v>
      </c>
      <c r="E12" s="15">
        <v>155</v>
      </c>
      <c r="F12" s="16">
        <v>44</v>
      </c>
      <c r="G12" s="17">
        <f>ROUND(F12*2,0)</f>
        <v>88</v>
      </c>
      <c r="H12" s="15">
        <v>145</v>
      </c>
      <c r="I12" s="16">
        <v>41</v>
      </c>
      <c r="J12" s="17">
        <f>ROUND(I12*2,0)</f>
        <v>82</v>
      </c>
      <c r="K12" s="27"/>
    </row>
    <row r="13" spans="1:11" ht="21" customHeight="1">
      <c r="A13" s="11" t="s">
        <v>38</v>
      </c>
      <c r="B13" s="15">
        <v>280</v>
      </c>
      <c r="C13" s="16">
        <v>37</v>
      </c>
      <c r="D13" s="17">
        <f>ROUND(C13*3,0)</f>
        <v>111</v>
      </c>
      <c r="E13" s="15">
        <v>270</v>
      </c>
      <c r="F13" s="16">
        <v>34</v>
      </c>
      <c r="G13" s="17">
        <f>ROUND(F13*3,0)</f>
        <v>102</v>
      </c>
      <c r="H13" s="15">
        <v>260</v>
      </c>
      <c r="I13" s="16">
        <v>31</v>
      </c>
      <c r="J13" s="17">
        <f>ROUND(I13*3,0)</f>
        <v>93</v>
      </c>
      <c r="K13" s="27"/>
    </row>
    <row r="14" spans="1:15" ht="21" customHeight="1">
      <c r="A14" s="11" t="s">
        <v>39</v>
      </c>
      <c r="B14" s="15">
        <v>280</v>
      </c>
      <c r="C14" s="16">
        <v>37</v>
      </c>
      <c r="D14" s="17">
        <f>ROUND(C14*3,0)</f>
        <v>111</v>
      </c>
      <c r="E14" s="15">
        <v>270</v>
      </c>
      <c r="F14" s="16">
        <v>34</v>
      </c>
      <c r="G14" s="17">
        <f>ROUND(F14*3,0)</f>
        <v>102</v>
      </c>
      <c r="H14" s="15">
        <v>260</v>
      </c>
      <c r="I14" s="16">
        <v>31</v>
      </c>
      <c r="J14" s="17">
        <f>ROUND(I14*3,0)</f>
        <v>93</v>
      </c>
      <c r="K14" s="27"/>
      <c r="O14" s="3"/>
    </row>
    <row r="15" spans="1:14" ht="21" customHeight="1">
      <c r="A15" s="11" t="s">
        <v>40</v>
      </c>
      <c r="B15" s="15">
        <v>330</v>
      </c>
      <c r="C15" s="16">
        <v>46</v>
      </c>
      <c r="D15" s="17">
        <f>ROUND(C15*2,0)</f>
        <v>92</v>
      </c>
      <c r="E15" s="15">
        <v>320</v>
      </c>
      <c r="F15" s="16">
        <v>43</v>
      </c>
      <c r="G15" s="17">
        <f>ROUND(F15*2,0)</f>
        <v>86</v>
      </c>
      <c r="H15" s="15">
        <v>310</v>
      </c>
      <c r="I15" s="16">
        <v>40</v>
      </c>
      <c r="J15" s="17">
        <f>ROUND(I15*2,0)</f>
        <v>80</v>
      </c>
      <c r="K15" s="27"/>
      <c r="N15" s="3"/>
    </row>
    <row r="16" spans="1:14" ht="21" customHeight="1">
      <c r="A16" s="11" t="s">
        <v>41</v>
      </c>
      <c r="B16" s="15">
        <v>270</v>
      </c>
      <c r="C16" s="16">
        <v>36</v>
      </c>
      <c r="D16" s="17">
        <f>ROUND(C16*3,0)</f>
        <v>108</v>
      </c>
      <c r="E16" s="15">
        <v>260</v>
      </c>
      <c r="F16" s="16">
        <v>33</v>
      </c>
      <c r="G16" s="17">
        <f>ROUND(F16*3,0)</f>
        <v>99</v>
      </c>
      <c r="H16" s="15">
        <v>250</v>
      </c>
      <c r="I16" s="16">
        <v>30</v>
      </c>
      <c r="J16" s="17">
        <f>ROUND(I16*3,0)</f>
        <v>90</v>
      </c>
      <c r="K16" s="27"/>
      <c r="N16" s="3"/>
    </row>
    <row r="17" spans="1:14" ht="21" customHeight="1">
      <c r="A17" s="11" t="s">
        <v>42</v>
      </c>
      <c r="B17" s="15">
        <v>305</v>
      </c>
      <c r="C17" s="16">
        <v>32</v>
      </c>
      <c r="D17" s="17">
        <f>ROUND(C17*1.5,0)</f>
        <v>48</v>
      </c>
      <c r="E17" s="15">
        <v>295</v>
      </c>
      <c r="F17" s="16">
        <v>31</v>
      </c>
      <c r="G17" s="17">
        <f>ROUND(F17*1.5,0)</f>
        <v>47</v>
      </c>
      <c r="H17" s="15">
        <v>285</v>
      </c>
      <c r="I17" s="16">
        <v>30</v>
      </c>
      <c r="J17" s="17">
        <f>ROUND(I17*1.5,0)</f>
        <v>45</v>
      </c>
      <c r="K17" s="27"/>
      <c r="N17" s="3"/>
    </row>
    <row r="18" spans="1:14" ht="21" customHeight="1">
      <c r="A18" s="11" t="s">
        <v>43</v>
      </c>
      <c r="B18" s="15">
        <v>260</v>
      </c>
      <c r="C18" s="16">
        <v>32</v>
      </c>
      <c r="D18" s="17">
        <f t="shared" si="0"/>
        <v>48</v>
      </c>
      <c r="E18" s="15">
        <v>250</v>
      </c>
      <c r="F18" s="16">
        <v>31</v>
      </c>
      <c r="G18" s="17">
        <f t="shared" si="1"/>
        <v>47</v>
      </c>
      <c r="H18" s="15">
        <v>240</v>
      </c>
      <c r="I18" s="16">
        <v>30</v>
      </c>
      <c r="J18" s="17">
        <f t="shared" si="2"/>
        <v>45</v>
      </c>
      <c r="K18" s="27"/>
      <c r="N18" s="3"/>
    </row>
    <row r="19" spans="1:14" ht="21" customHeight="1">
      <c r="A19" s="11" t="s">
        <v>44</v>
      </c>
      <c r="B19" s="15">
        <v>310</v>
      </c>
      <c r="C19" s="16">
        <v>41</v>
      </c>
      <c r="D19" s="17">
        <f t="shared" si="0"/>
        <v>62</v>
      </c>
      <c r="E19" s="15">
        <v>300</v>
      </c>
      <c r="F19" s="16">
        <v>38</v>
      </c>
      <c r="G19" s="17">
        <f t="shared" si="1"/>
        <v>57</v>
      </c>
      <c r="H19" s="15">
        <v>290</v>
      </c>
      <c r="I19" s="16">
        <v>35</v>
      </c>
      <c r="J19" s="17">
        <f t="shared" si="2"/>
        <v>53</v>
      </c>
      <c r="K19" s="27"/>
      <c r="N19" s="3"/>
    </row>
    <row r="20" spans="1:14" ht="21" customHeight="1">
      <c r="A20" s="11" t="s">
        <v>45</v>
      </c>
      <c r="B20" s="15">
        <v>345</v>
      </c>
      <c r="C20" s="16">
        <v>50</v>
      </c>
      <c r="D20" s="17">
        <f t="shared" si="0"/>
        <v>75</v>
      </c>
      <c r="E20" s="15">
        <v>335</v>
      </c>
      <c r="F20" s="16">
        <v>47</v>
      </c>
      <c r="G20" s="17">
        <f t="shared" si="1"/>
        <v>71</v>
      </c>
      <c r="H20" s="15">
        <v>325</v>
      </c>
      <c r="I20" s="16">
        <v>44</v>
      </c>
      <c r="J20" s="17">
        <f t="shared" si="2"/>
        <v>66</v>
      </c>
      <c r="K20" s="27"/>
      <c r="N20" s="3"/>
    </row>
    <row r="21" spans="1:11" ht="21" customHeight="1">
      <c r="A21" s="11" t="s">
        <v>46</v>
      </c>
      <c r="B21" s="15">
        <v>310</v>
      </c>
      <c r="C21" s="16">
        <v>43</v>
      </c>
      <c r="D21" s="17">
        <f t="shared" si="0"/>
        <v>65</v>
      </c>
      <c r="E21" s="15">
        <v>300</v>
      </c>
      <c r="F21" s="16">
        <v>40</v>
      </c>
      <c r="G21" s="17">
        <f t="shared" si="1"/>
        <v>60</v>
      </c>
      <c r="H21" s="15">
        <v>290</v>
      </c>
      <c r="I21" s="16">
        <v>37</v>
      </c>
      <c r="J21" s="17">
        <f t="shared" si="2"/>
        <v>56</v>
      </c>
      <c r="K21" s="27"/>
    </row>
    <row r="22" spans="1:11" ht="21" customHeight="1">
      <c r="A22" s="13" t="s">
        <v>49</v>
      </c>
      <c r="B22" s="15">
        <v>260</v>
      </c>
      <c r="C22" s="16">
        <v>36</v>
      </c>
      <c r="D22" s="17">
        <f t="shared" si="0"/>
        <v>54</v>
      </c>
      <c r="E22" s="15">
        <v>250</v>
      </c>
      <c r="F22" s="16">
        <v>33</v>
      </c>
      <c r="G22" s="17">
        <f t="shared" si="1"/>
        <v>50</v>
      </c>
      <c r="H22" s="15">
        <v>240</v>
      </c>
      <c r="I22" s="16">
        <v>30</v>
      </c>
      <c r="J22" s="17">
        <f t="shared" si="2"/>
        <v>45</v>
      </c>
      <c r="K22" s="27"/>
    </row>
    <row r="23" spans="1:11" ht="21" customHeight="1" thickBot="1">
      <c r="A23" s="14" t="s">
        <v>27</v>
      </c>
      <c r="B23" s="18">
        <v>240</v>
      </c>
      <c r="C23" s="19">
        <v>30</v>
      </c>
      <c r="D23" s="20">
        <f>ROUND(C23*1.5,0)</f>
        <v>45</v>
      </c>
      <c r="E23" s="18">
        <v>240</v>
      </c>
      <c r="F23" s="19">
        <v>30</v>
      </c>
      <c r="G23" s="20">
        <f>ROUND(F23*1.5,0)</f>
        <v>45</v>
      </c>
      <c r="H23" s="18">
        <v>240</v>
      </c>
      <c r="I23" s="19">
        <v>30</v>
      </c>
      <c r="J23" s="20">
        <f>ROUND(I23*1.5,0)</f>
        <v>45</v>
      </c>
      <c r="K23" s="27"/>
    </row>
    <row r="24" spans="1:11" ht="21" customHeight="1" thickBot="1">
      <c r="A24" s="34" t="s">
        <v>47</v>
      </c>
      <c r="B24" s="35"/>
      <c r="C24" s="35"/>
      <c r="D24" s="35"/>
      <c r="E24" s="35"/>
      <c r="F24" s="35"/>
      <c r="G24" s="35"/>
      <c r="H24" s="35"/>
      <c r="I24" s="35"/>
      <c r="J24" s="36"/>
      <c r="K24" s="28"/>
    </row>
    <row r="25" ht="14.25">
      <c r="K25" s="3"/>
    </row>
    <row r="26" spans="1:11" ht="18.75">
      <c r="A26" s="37" t="s">
        <v>54</v>
      </c>
      <c r="B26" s="37"/>
      <c r="C26" s="37"/>
      <c r="D26" s="37"/>
      <c r="E26" s="37"/>
      <c r="F26" s="37"/>
      <c r="G26" s="37"/>
      <c r="H26" s="37"/>
      <c r="I26" s="37"/>
      <c r="J26" s="37"/>
      <c r="K26" s="37"/>
    </row>
  </sheetData>
  <sheetProtection formatCells="0" formatColumns="0" formatRows="0" insertColumns="0" insertRows="0" insertHyperlinks="0" deleteColumns="0" deleteRows="0" sort="0" autoFilter="0" pivotTables="0"/>
  <mergeCells count="8">
    <mergeCell ref="A26:K26"/>
    <mergeCell ref="A1:A2"/>
    <mergeCell ref="B1:D1"/>
    <mergeCell ref="K3:K24"/>
    <mergeCell ref="E1:G1"/>
    <mergeCell ref="H1:J1"/>
    <mergeCell ref="K1:K2"/>
    <mergeCell ref="A24:J24"/>
  </mergeCells>
  <printOptions horizontalCentered="1" verticalCentered="1"/>
  <pageMargins left="0.31496062992125984" right="0.31496062992125984" top="0.6299212598425197" bottom="0.2755905511811024" header="0.2362204724409449" footer="0.15748031496062992"/>
  <pageSetup horizontalDpi="300" verticalDpi="300" orientation="landscape" paperSize="9" scale="90" r:id="rId1"/>
  <headerFooter alignWithMargins="0">
    <oddHeader>&amp;C&amp;"黑体,常规"&amp;14
&amp;16 陕西科技大学2010年全国硕士研究生统一入学考试考生进入复试的初试成绩复试线(专业学位)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wly</cp:lastModifiedBy>
  <cp:lastPrinted>2010-05-06T01:45:11Z</cp:lastPrinted>
  <dcterms:created xsi:type="dcterms:W3CDTF">2002-03-28T10:00:47Z</dcterms:created>
  <dcterms:modified xsi:type="dcterms:W3CDTF">2010-05-06T01:45:28Z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