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'Sheet1'!$A$1:$X$13</definedName>
  </definedNames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X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<sst xmlns="http://schemas.openxmlformats.org/spreadsheetml/2006/main" count="132" uniqueCount="55">
  <si>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</si>
  <si>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</si>
  <si>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</si>
  <si>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</si>
  <si>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</si>
  <si>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</si>
  <si>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</si>
  <si>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</si>
  <si>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</si>
  <si>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</si>
  <si>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</si>
  <si>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</si>
  <si>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</si>
  <si>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笔试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</si>
  <si>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</si>
  <si>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</si>
  <si>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</si>
  <si>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</si>
  <si>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</si>
  <si>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</si>
  <si>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</si>
  <si>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</si>
  <si>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</si>
  <si>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</si>
  <si>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公共管理学院</t>
  </si>
  <si>
    <t>聂端</t>
  </si>
  <si>
    <t>105001009255100</t>
  </si>
  <si>
    <t>125200</t>
  </si>
  <si>
    <t>公共管理</t>
  </si>
  <si>
    <t>00</t>
  </si>
  <si>
    <t>非全日制</t>
  </si>
  <si>
    <t>拟录取</t>
  </si>
  <si>
    <t>调剂</t>
  </si>
  <si>
    <t>兰梦婵</t>
  </si>
  <si>
    <t>105201666600731</t>
  </si>
  <si>
    <t>饶芳</t>
  </si>
  <si>
    <t>105111106507517</t>
  </si>
  <si>
    <t>顿国琼</t>
  </si>
  <si>
    <t>105111106507388</t>
  </si>
  <si>
    <t>陶陶</t>
  </si>
  <si>
    <t>104751125300172</t>
  </si>
  <si>
    <t>肖陈</t>
  </si>
  <si>
    <t>105111106302325</t>
  </si>
  <si>
    <t>张鑫</t>
  </si>
  <si>
    <t>104751125200395</t>
  </si>
  <si>
    <t>朱璐婵</t>
  </si>
  <si>
    <t>104871000137156</t>
  </si>
  <si>
    <t>李红平</t>
  </si>
  <si>
    <t>104861115006864</t>
  </si>
  <si>
    <t>胡碟</t>
  </si>
  <si>
    <t>104871000138814</t>
  </si>
  <si>
    <t>李镰呈</t>
  </si>
  <si>
    <t>104861210008569</t>
  </si>
  <si>
    <t>刘国武</t>
  </si>
  <si>
    <t>104861115006879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</si>
</sst>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shrinkToFit="1"/>
    </xf>
    <xf numFmtId="176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K14" sqref="K14"/>
    </sheetView>
  </sheetViews>
  <sheetFormatPr defaultColWidth="8.75390625" defaultRowHeight="14.25"/>
  <cols>
    <col min="1" max="1" width="2.75390625" style="2" customWidth="1"/>
    <col min="2" max="2" width="5.00390625" style="3" customWidth="1"/>
    <col min="3" max="3" width="6.25390625" style="4" customWidth="1"/>
    <col min="4" max="4" width="14.625" style="5" customWidth="1"/>
    <col min="5" max="5" width="6.625" style="4" customWidth="1"/>
    <col min="6" max="6" width="7.875" style="6" customWidth="1"/>
    <col min="7" max="7" width="3.375" style="7" customWidth="1"/>
    <col min="8" max="8" width="7.00390625" style="6" customWidth="1"/>
    <col min="9" max="9" width="4.625" style="4" customWidth="1"/>
    <col min="10" max="10" width="3.75390625" style="4" customWidth="1"/>
    <col min="11" max="11" width="3.625" style="4" customWidth="1"/>
    <col min="12" max="12" width="2.75390625" style="4" customWidth="1"/>
    <col min="13" max="13" width="4.375" style="4" customWidth="1"/>
    <col min="14" max="15" width="6.625" style="8" customWidth="1"/>
    <col min="16" max="16" width="6.25390625" style="8" customWidth="1"/>
    <col min="17" max="17" width="7.625" style="9" customWidth="1"/>
    <col min="18" max="18" width="7.625" style="4" customWidth="1"/>
    <col min="19" max="19" width="2.50390625" style="4" customWidth="1"/>
    <col min="20" max="20" width="2.875" style="4" customWidth="1"/>
    <col min="21" max="21" width="4.50390625" style="4" customWidth="1"/>
    <col min="22" max="22" width="4.50390625" style="10" customWidth="1"/>
    <col min="23" max="23" width="6.375" style="10" customWidth="1"/>
    <col min="24" max="24" width="4.125" style="10" customWidth="1"/>
    <col min="25" max="16384" width="8.75390625" style="10" customWidth="1"/>
  </cols>
  <sheetData>
    <row r="1" spans="1:24" ht="25.5" customHeight="1">
      <c r="A1" s="11" t="s">
        <v>0</v>
      </c>
      <c r="B1" s="11" t="s">
        <v>1</v>
      </c>
      <c r="C1" s="11" t="s">
        <v>2</v>
      </c>
      <c r="D1" s="12" t="s">
        <v>3</v>
      </c>
      <c r="E1" s="11" t="s">
        <v>4</v>
      </c>
      <c r="F1" s="11" t="s">
        <v>5</v>
      </c>
      <c r="G1" s="13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20" t="s">
        <v>13</v>
      </c>
      <c r="O1" s="20" t="s">
        <v>14</v>
      </c>
      <c r="P1" s="20" t="s">
        <v>15</v>
      </c>
      <c r="Q1" s="23" t="s">
        <v>16</v>
      </c>
      <c r="R1" s="11" t="s">
        <v>17</v>
      </c>
      <c r="S1" s="11" t="s">
        <v>18</v>
      </c>
      <c r="T1" s="11" t="s">
        <v>19</v>
      </c>
      <c r="U1" s="11" t="s">
        <v>20</v>
      </c>
      <c r="V1" s="11" t="s">
        <v>21</v>
      </c>
      <c r="W1" s="11" t="s">
        <v>22</v>
      </c>
      <c r="X1" s="11" t="s">
        <v>23</v>
      </c>
    </row>
    <row r="2" spans="1:24" ht="13.5" customHeight="1">
      <c r="A2" s="14">
        <v>1</v>
      </c>
      <c r="B2" s="15" t="s">
        <v>24</v>
      </c>
      <c r="C2" s="16" t="s">
        <v>25</v>
      </c>
      <c r="D2" s="17" t="s">
        <v>26</v>
      </c>
      <c r="E2" s="17" t="s">
        <v>27</v>
      </c>
      <c r="F2" s="18" t="s">
        <v>28</v>
      </c>
      <c r="G2" s="17" t="s">
        <v>29</v>
      </c>
      <c r="H2" s="18" t="s">
        <v>30</v>
      </c>
      <c r="I2" s="21">
        <v>67</v>
      </c>
      <c r="J2" s="21">
        <v>124</v>
      </c>
      <c r="K2" s="21">
        <v>0</v>
      </c>
      <c r="L2" s="21">
        <v>0</v>
      </c>
      <c r="M2" s="21">
        <v>191</v>
      </c>
      <c r="N2" s="22">
        <v>94</v>
      </c>
      <c r="O2" s="22">
        <v>90.2</v>
      </c>
      <c r="P2" s="22">
        <v>92.66666666666667</v>
      </c>
      <c r="Q2" s="22">
        <f>SUM(N2:P2)</f>
        <v>276.8666666666667</v>
      </c>
      <c r="R2" s="22">
        <f>M2*0.7+Q2*0.3</f>
        <v>216.76</v>
      </c>
      <c r="S2" s="24"/>
      <c r="T2" s="24"/>
      <c r="U2" s="24">
        <v>1</v>
      </c>
      <c r="V2" s="25" t="s">
        <v>31</v>
      </c>
      <c r="W2" s="26" t="s">
        <v>32</v>
      </c>
      <c r="X2" s="25"/>
    </row>
    <row r="3" spans="1:24" ht="13.5" customHeight="1">
      <c r="A3" s="14">
        <v>2</v>
      </c>
      <c r="B3" s="15" t="s">
        <v>24</v>
      </c>
      <c r="C3" s="16" t="s">
        <v>33</v>
      </c>
      <c r="D3" s="17" t="s">
        <v>34</v>
      </c>
      <c r="E3" s="17" t="s">
        <v>27</v>
      </c>
      <c r="F3" s="18" t="s">
        <v>28</v>
      </c>
      <c r="G3" s="17" t="s">
        <v>29</v>
      </c>
      <c r="H3" s="18" t="s">
        <v>30</v>
      </c>
      <c r="I3" s="21">
        <v>55</v>
      </c>
      <c r="J3" s="21">
        <v>145</v>
      </c>
      <c r="K3" s="21">
        <v>0</v>
      </c>
      <c r="L3" s="21">
        <v>0</v>
      </c>
      <c r="M3" s="21">
        <v>200</v>
      </c>
      <c r="N3" s="22">
        <v>86</v>
      </c>
      <c r="O3" s="22">
        <v>80.4</v>
      </c>
      <c r="P3" s="22">
        <v>81</v>
      </c>
      <c r="Q3" s="22">
        <f>SUM(N3:P3)</f>
        <v>247.4</v>
      </c>
      <c r="R3" s="22">
        <f>M3*0.7+Q3*0.3</f>
        <v>214.22</v>
      </c>
      <c r="S3" s="24"/>
      <c r="T3" s="24"/>
      <c r="U3" s="24">
        <v>2</v>
      </c>
      <c r="V3" s="25" t="s">
        <v>31</v>
      </c>
      <c r="W3" s="26" t="s">
        <v>32</v>
      </c>
      <c r="X3" s="25"/>
    </row>
    <row r="4" spans="1:24" ht="13.5" customHeight="1">
      <c r="A4" s="14">
        <v>3</v>
      </c>
      <c r="B4" s="15" t="s">
        <v>24</v>
      </c>
      <c r="C4" s="16" t="s">
        <v>35</v>
      </c>
      <c r="D4" s="17" t="s">
        <v>36</v>
      </c>
      <c r="E4" s="17" t="s">
        <v>27</v>
      </c>
      <c r="F4" s="18" t="s">
        <v>28</v>
      </c>
      <c r="G4" s="17" t="s">
        <v>29</v>
      </c>
      <c r="H4" s="18" t="s">
        <v>30</v>
      </c>
      <c r="I4" s="21">
        <v>61</v>
      </c>
      <c r="J4" s="21">
        <v>126</v>
      </c>
      <c r="K4" s="21">
        <v>0</v>
      </c>
      <c r="L4" s="21">
        <v>0</v>
      </c>
      <c r="M4" s="21">
        <v>187</v>
      </c>
      <c r="N4" s="22">
        <v>83</v>
      </c>
      <c r="O4" s="22">
        <v>83.6</v>
      </c>
      <c r="P4" s="22">
        <v>89</v>
      </c>
      <c r="Q4" s="22">
        <f aca="true" t="shared" si="0" ref="Q4:Q15">SUM(N4:P4)</f>
        <v>255.6</v>
      </c>
      <c r="R4" s="22">
        <f aca="true" t="shared" si="1" ref="R4:R15">M4*0.7+Q4*0.3</f>
        <v>207.57999999999998</v>
      </c>
      <c r="S4" s="24"/>
      <c r="T4" s="24"/>
      <c r="U4" s="24">
        <v>3</v>
      </c>
      <c r="V4" s="25" t="s">
        <v>31</v>
      </c>
      <c r="W4" s="26" t="s">
        <v>32</v>
      </c>
      <c r="X4" s="25"/>
    </row>
    <row r="5" spans="1:24" ht="13.5" customHeight="1">
      <c r="A5" s="14">
        <v>4</v>
      </c>
      <c r="B5" s="15" t="s">
        <v>24</v>
      </c>
      <c r="C5" s="16" t="s">
        <v>37</v>
      </c>
      <c r="D5" s="17" t="s">
        <v>38</v>
      </c>
      <c r="E5" s="17" t="s">
        <v>27</v>
      </c>
      <c r="F5" s="18" t="s">
        <v>28</v>
      </c>
      <c r="G5" s="17" t="s">
        <v>29</v>
      </c>
      <c r="H5" s="18" t="s">
        <v>30</v>
      </c>
      <c r="I5" s="21">
        <v>59</v>
      </c>
      <c r="J5" s="21">
        <v>118</v>
      </c>
      <c r="K5" s="21">
        <v>0</v>
      </c>
      <c r="L5" s="21">
        <v>0</v>
      </c>
      <c r="M5" s="21">
        <v>177</v>
      </c>
      <c r="N5" s="22">
        <v>93</v>
      </c>
      <c r="O5" s="22">
        <v>92</v>
      </c>
      <c r="P5" s="22">
        <v>91</v>
      </c>
      <c r="Q5" s="22">
        <f t="shared" si="0"/>
        <v>276</v>
      </c>
      <c r="R5" s="22">
        <f t="shared" si="1"/>
        <v>206.7</v>
      </c>
      <c r="S5" s="24"/>
      <c r="T5" s="24"/>
      <c r="U5" s="24">
        <v>4</v>
      </c>
      <c r="V5" s="25" t="s">
        <v>31</v>
      </c>
      <c r="W5" s="26" t="s">
        <v>32</v>
      </c>
      <c r="X5" s="25"/>
    </row>
    <row r="6" spans="1:24" ht="13.5" customHeight="1">
      <c r="A6" s="14">
        <v>5</v>
      </c>
      <c r="B6" s="15" t="s">
        <v>24</v>
      </c>
      <c r="C6" s="16" t="s">
        <v>39</v>
      </c>
      <c r="D6" s="17" t="s">
        <v>40</v>
      </c>
      <c r="E6" s="17" t="s">
        <v>27</v>
      </c>
      <c r="F6" s="18" t="s">
        <v>28</v>
      </c>
      <c r="G6" s="17" t="s">
        <v>29</v>
      </c>
      <c r="H6" s="18" t="s">
        <v>30</v>
      </c>
      <c r="I6" s="21">
        <v>49</v>
      </c>
      <c r="J6" s="21">
        <v>139</v>
      </c>
      <c r="K6" s="21">
        <v>0</v>
      </c>
      <c r="L6" s="21">
        <v>0</v>
      </c>
      <c r="M6" s="21">
        <v>188</v>
      </c>
      <c r="N6" s="22">
        <v>79</v>
      </c>
      <c r="O6" s="22">
        <v>85</v>
      </c>
      <c r="P6" s="22">
        <v>84</v>
      </c>
      <c r="Q6" s="22">
        <f t="shared" si="0"/>
        <v>248</v>
      </c>
      <c r="R6" s="22">
        <f t="shared" si="1"/>
        <v>206</v>
      </c>
      <c r="S6" s="24"/>
      <c r="T6" s="24"/>
      <c r="U6" s="24">
        <v>5</v>
      </c>
      <c r="V6" s="25" t="s">
        <v>31</v>
      </c>
      <c r="W6" s="26" t="s">
        <v>32</v>
      </c>
      <c r="X6" s="25"/>
    </row>
    <row r="7" spans="1:24" ht="13.5" customHeight="1">
      <c r="A7" s="14">
        <v>6</v>
      </c>
      <c r="B7" s="15" t="s">
        <v>24</v>
      </c>
      <c r="C7" s="16" t="s">
        <v>41</v>
      </c>
      <c r="D7" s="17" t="s">
        <v>42</v>
      </c>
      <c r="E7" s="17" t="s">
        <v>27</v>
      </c>
      <c r="F7" s="18" t="s">
        <v>28</v>
      </c>
      <c r="G7" s="17" t="s">
        <v>29</v>
      </c>
      <c r="H7" s="18" t="s">
        <v>30</v>
      </c>
      <c r="I7" s="21">
        <v>45</v>
      </c>
      <c r="J7" s="21">
        <v>146</v>
      </c>
      <c r="K7" s="21">
        <v>0</v>
      </c>
      <c r="L7" s="21">
        <v>0</v>
      </c>
      <c r="M7" s="21">
        <v>191</v>
      </c>
      <c r="N7" s="22">
        <v>84</v>
      </c>
      <c r="O7" s="22">
        <v>77.4</v>
      </c>
      <c r="P7" s="22">
        <v>77.66666666666667</v>
      </c>
      <c r="Q7" s="22">
        <f t="shared" si="0"/>
        <v>239.06666666666666</v>
      </c>
      <c r="R7" s="22">
        <f t="shared" si="1"/>
        <v>205.42</v>
      </c>
      <c r="S7" s="24"/>
      <c r="T7" s="24"/>
      <c r="U7" s="24">
        <v>6</v>
      </c>
      <c r="V7" s="25" t="s">
        <v>31</v>
      </c>
      <c r="W7" s="26" t="s">
        <v>32</v>
      </c>
      <c r="X7" s="25"/>
    </row>
    <row r="8" spans="1:24" ht="13.5" customHeight="1">
      <c r="A8" s="14">
        <v>7</v>
      </c>
      <c r="B8" s="15" t="s">
        <v>24</v>
      </c>
      <c r="C8" s="16" t="s">
        <v>43</v>
      </c>
      <c r="D8" s="17" t="s">
        <v>44</v>
      </c>
      <c r="E8" s="17" t="s">
        <v>27</v>
      </c>
      <c r="F8" s="18" t="s">
        <v>28</v>
      </c>
      <c r="G8" s="17" t="s">
        <v>29</v>
      </c>
      <c r="H8" s="18" t="s">
        <v>30</v>
      </c>
      <c r="I8" s="21">
        <v>70</v>
      </c>
      <c r="J8" s="21">
        <v>118</v>
      </c>
      <c r="K8" s="21">
        <v>0</v>
      </c>
      <c r="L8" s="21">
        <v>0</v>
      </c>
      <c r="M8" s="21">
        <v>188</v>
      </c>
      <c r="N8" s="22">
        <v>80</v>
      </c>
      <c r="O8" s="22">
        <v>85.6</v>
      </c>
      <c r="P8" s="22">
        <v>77.66666666666667</v>
      </c>
      <c r="Q8" s="22">
        <f t="shared" si="0"/>
        <v>243.26666666666665</v>
      </c>
      <c r="R8" s="22">
        <f t="shared" si="1"/>
        <v>204.57999999999998</v>
      </c>
      <c r="S8" s="24"/>
      <c r="T8" s="24"/>
      <c r="U8" s="24">
        <v>7</v>
      </c>
      <c r="V8" s="25" t="s">
        <v>31</v>
      </c>
      <c r="W8" s="26" t="s">
        <v>32</v>
      </c>
      <c r="X8" s="25"/>
    </row>
    <row r="9" spans="1:24" ht="13.5" customHeight="1">
      <c r="A9" s="14">
        <v>8</v>
      </c>
      <c r="B9" s="15" t="s">
        <v>24</v>
      </c>
      <c r="C9" s="16" t="s">
        <v>45</v>
      </c>
      <c r="D9" s="17" t="s">
        <v>46</v>
      </c>
      <c r="E9" s="17" t="s">
        <v>27</v>
      </c>
      <c r="F9" s="18" t="s">
        <v>28</v>
      </c>
      <c r="G9" s="17" t="s">
        <v>29</v>
      </c>
      <c r="H9" s="18" t="s">
        <v>30</v>
      </c>
      <c r="I9" s="21">
        <v>45</v>
      </c>
      <c r="J9" s="21">
        <v>136</v>
      </c>
      <c r="K9" s="21">
        <v>0</v>
      </c>
      <c r="L9" s="21">
        <v>0</v>
      </c>
      <c r="M9" s="21">
        <v>181</v>
      </c>
      <c r="N9" s="22">
        <v>83</v>
      </c>
      <c r="O9" s="22">
        <v>88</v>
      </c>
      <c r="P9" s="22">
        <v>84</v>
      </c>
      <c r="Q9" s="22">
        <f t="shared" si="0"/>
        <v>255</v>
      </c>
      <c r="R9" s="22">
        <f t="shared" si="1"/>
        <v>203.2</v>
      </c>
      <c r="S9" s="24"/>
      <c r="T9" s="24"/>
      <c r="U9" s="24">
        <v>8</v>
      </c>
      <c r="V9" s="25" t="s">
        <v>31</v>
      </c>
      <c r="W9" s="26" t="s">
        <v>32</v>
      </c>
      <c r="X9" s="25"/>
    </row>
    <row r="10" spans="1:24" s="1" customFormat="1" ht="13.5" customHeight="1">
      <c r="A10" s="14">
        <v>9</v>
      </c>
      <c r="B10" s="19" t="s">
        <v>24</v>
      </c>
      <c r="C10" s="16" t="s">
        <v>47</v>
      </c>
      <c r="D10" s="17" t="s">
        <v>48</v>
      </c>
      <c r="E10" s="17" t="s">
        <v>27</v>
      </c>
      <c r="F10" s="18" t="s">
        <v>28</v>
      </c>
      <c r="G10" s="17" t="s">
        <v>29</v>
      </c>
      <c r="H10" s="18" t="s">
        <v>30</v>
      </c>
      <c r="I10" s="21">
        <v>64</v>
      </c>
      <c r="J10" s="21">
        <v>116</v>
      </c>
      <c r="K10" s="21">
        <v>0</v>
      </c>
      <c r="L10" s="21">
        <v>0</v>
      </c>
      <c r="M10" s="21">
        <v>180</v>
      </c>
      <c r="N10" s="22">
        <v>80</v>
      </c>
      <c r="O10" s="22">
        <v>86.8</v>
      </c>
      <c r="P10" s="22">
        <v>85.66666666666667</v>
      </c>
      <c r="Q10" s="22">
        <f t="shared" si="0"/>
        <v>252.4666666666667</v>
      </c>
      <c r="R10" s="22">
        <f t="shared" si="1"/>
        <v>201.74</v>
      </c>
      <c r="S10" s="27"/>
      <c r="T10" s="27"/>
      <c r="U10" s="24">
        <v>9</v>
      </c>
      <c r="V10" s="25" t="s">
        <v>31</v>
      </c>
      <c r="W10" s="28" t="s">
        <v>32</v>
      </c>
      <c r="X10" s="29"/>
    </row>
    <row r="11" spans="1:24" s="1" customFormat="1" ht="13.5" customHeight="1">
      <c r="A11" s="14">
        <v>10</v>
      </c>
      <c r="B11" s="19" t="s">
        <v>24</v>
      </c>
      <c r="C11" s="16" t="s">
        <v>49</v>
      </c>
      <c r="D11" s="17" t="s">
        <v>50</v>
      </c>
      <c r="E11" s="17" t="s">
        <v>27</v>
      </c>
      <c r="F11" s="18" t="s">
        <v>28</v>
      </c>
      <c r="G11" s="17" t="s">
        <v>29</v>
      </c>
      <c r="H11" s="18" t="s">
        <v>30</v>
      </c>
      <c r="I11" s="21">
        <v>51</v>
      </c>
      <c r="J11" s="21">
        <v>124</v>
      </c>
      <c r="K11" s="21">
        <v>0</v>
      </c>
      <c r="L11" s="21">
        <v>0</v>
      </c>
      <c r="M11" s="21">
        <v>175</v>
      </c>
      <c r="N11" s="22">
        <v>85</v>
      </c>
      <c r="O11" s="22">
        <v>85</v>
      </c>
      <c r="P11" s="22">
        <v>89.66666666666667</v>
      </c>
      <c r="Q11" s="22">
        <f t="shared" si="0"/>
        <v>259.6666666666667</v>
      </c>
      <c r="R11" s="22">
        <f t="shared" si="1"/>
        <v>200.39999999999998</v>
      </c>
      <c r="S11" s="27"/>
      <c r="T11" s="27"/>
      <c r="U11" s="24">
        <v>10</v>
      </c>
      <c r="V11" s="25" t="s">
        <v>31</v>
      </c>
      <c r="W11" s="28" t="s">
        <v>32</v>
      </c>
      <c r="X11" s="29"/>
    </row>
    <row r="12" spans="1:24" s="1" customFormat="1" ht="13.5" customHeight="1">
      <c r="A12" s="14">
        <v>11</v>
      </c>
      <c r="B12" s="19" t="s">
        <v>24</v>
      </c>
      <c r="C12" s="16" t="s">
        <v>51</v>
      </c>
      <c r="D12" s="17" t="s">
        <v>52</v>
      </c>
      <c r="E12" s="17" t="s">
        <v>27</v>
      </c>
      <c r="F12" s="18" t="s">
        <v>28</v>
      </c>
      <c r="G12" s="17" t="s">
        <v>29</v>
      </c>
      <c r="H12" s="18" t="s">
        <v>30</v>
      </c>
      <c r="I12" s="21">
        <v>60</v>
      </c>
      <c r="J12" s="21">
        <v>115</v>
      </c>
      <c r="K12" s="21">
        <v>0</v>
      </c>
      <c r="L12" s="21">
        <v>0</v>
      </c>
      <c r="M12" s="21">
        <v>175</v>
      </c>
      <c r="N12" s="22">
        <v>80</v>
      </c>
      <c r="O12" s="22">
        <v>85.6</v>
      </c>
      <c r="P12" s="22">
        <v>87</v>
      </c>
      <c r="Q12" s="22">
        <f t="shared" si="0"/>
        <v>252.6</v>
      </c>
      <c r="R12" s="22">
        <f t="shared" si="1"/>
        <v>198.27999999999997</v>
      </c>
      <c r="S12" s="27"/>
      <c r="T12" s="27"/>
      <c r="U12" s="24">
        <v>11</v>
      </c>
      <c r="V12" s="29" t="s">
        <v>31</v>
      </c>
      <c r="W12" s="28" t="s">
        <v>32</v>
      </c>
      <c r="X12" s="29"/>
    </row>
    <row r="13" spans="1:24" s="1" customFormat="1" ht="13.5" customHeight="1">
      <c r="A13" s="14">
        <v>12</v>
      </c>
      <c r="B13" s="19" t="s">
        <v>24</v>
      </c>
      <c r="C13" s="16" t="s">
        <v>53</v>
      </c>
      <c r="D13" s="17" t="s">
        <v>54</v>
      </c>
      <c r="E13" s="17" t="s">
        <v>27</v>
      </c>
      <c r="F13" s="18" t="s">
        <v>28</v>
      </c>
      <c r="G13" s="17" t="s">
        <v>29</v>
      </c>
      <c r="H13" s="18" t="s">
        <v>30</v>
      </c>
      <c r="I13" s="21">
        <v>44</v>
      </c>
      <c r="J13" s="21">
        <v>130</v>
      </c>
      <c r="K13" s="21">
        <v>0</v>
      </c>
      <c r="L13" s="21">
        <v>0</v>
      </c>
      <c r="M13" s="21">
        <v>174</v>
      </c>
      <c r="N13" s="22">
        <v>72</v>
      </c>
      <c r="O13" s="22">
        <v>85.6</v>
      </c>
      <c r="P13" s="22">
        <v>87.66666666666667</v>
      </c>
      <c r="Q13" s="22">
        <f t="shared" si="0"/>
        <v>245.26666666666665</v>
      </c>
      <c r="R13" s="22">
        <f t="shared" si="1"/>
        <v>195.38</v>
      </c>
      <c r="S13" s="27"/>
      <c r="T13" s="27"/>
      <c r="U13" s="24">
        <v>12</v>
      </c>
      <c r="V13" s="29" t="s">
        <v>31</v>
      </c>
      <c r="W13" s="28" t="s">
        <v>32</v>
      </c>
      <c r="X13" s="29"/>
    </row>
  </sheetData>
  <sheetProtection/>
  <autoFilter ref="A1:X13"/>
  <dataValidations count="2">
    <dataValidation type="list" allowBlank="1" showInputMessage="1" showErrorMessage="1" sqref="W1 W2 W3 W4:W13 W14:W65536">
      <formula1>"一志愿,调剂"</formula1>
    </dataValidation>
    <dataValidation type="list" allowBlank="1" showInputMessage="1" showErrorMessage="1" sqref="V1 V2 V3 V4:V11 V12:V13 V14:V65536">
      <formula1>"拟录取,候补录取, 不录取"</formula1>
    </dataValidation>
  </dataValidations>
  <printOptions gridLines="1" horizontalCentered="1"/>
  <pageMargins left="0" right="0.07847222222222222" top="0.66875" bottom="0.23194444444444445" header="0.35" footer="0.23958333333333334"/>
  <pageSetup horizontalDpi="600" verticalDpi="600" orientation="landscape" paperSize="9"/>
  <headerFooter alignWithMargins="0">
    <oddHeader>&amp;C&amp;16&amp;B中南民族大学2021年硕士研究生拟录取名单2(MPA)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2018-04-23T08:45:00Z</cp:lastPrinted>
  <dcterms:created xsi:type="dcterms:W3CDTF">2012-04-01T13:38:21Z</dcterms:created>
  <dcterms:modified xsi:type="dcterms:W3CDTF">2021-04-12T01:28:11Z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D3D65FFD8A3B44958E3F2257AFE0FD7D</vt:lpwstr>
  </property>
</Properties>
</file>