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拟录取" sheetId="1" r:id="rId1"/>
  </sheets>
  <definedNames>
    <definedName name="_xlnm.Print_Titles" localSheetId="0">'拟录取'!$1:$3</definedName>
  </definedNames>
  <calcPr fullCalcOnLoad="1"/>
</workbook>
</file>

<file path=xl/sharedStrings.xml><?xml version="1.0" encoding="utf-8"?>
<sst xmlns="http://schemas.openxmlformats.org/spreadsheetml/2006/main" count="471" uniqueCount="209">
  <si>
    <r>
      <t>昌吉学院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年硕士研究生拟录取考生名单</t>
    </r>
  </si>
  <si>
    <t>序号</t>
  </si>
  <si>
    <t>考生编号</t>
  </si>
  <si>
    <t>姓名</t>
  </si>
  <si>
    <t>民
族</t>
  </si>
  <si>
    <t>拟录取专业代码</t>
  </si>
  <si>
    <t>拟录取专业名称</t>
  </si>
  <si>
    <t>初试成绩</t>
  </si>
  <si>
    <t>复试成绩</t>
  </si>
  <si>
    <t>总分</t>
  </si>
  <si>
    <t>备注</t>
  </si>
  <si>
    <t>政治</t>
  </si>
  <si>
    <t>外
国
语</t>
  </si>
  <si>
    <r>
      <t xml:space="preserve">业
务
课
</t>
    </r>
    <r>
      <rPr>
        <sz val="10"/>
        <rFont val="Arial"/>
        <family val="2"/>
      </rPr>
      <t>1</t>
    </r>
  </si>
  <si>
    <t>109971085600002</t>
  </si>
  <si>
    <t>陈国威</t>
  </si>
  <si>
    <t>汉族</t>
  </si>
  <si>
    <t>085600</t>
  </si>
  <si>
    <t>材料与化工</t>
  </si>
  <si>
    <t>109971085600001</t>
  </si>
  <si>
    <t>张欣怡</t>
  </si>
  <si>
    <t>115101000000180</t>
  </si>
  <si>
    <t>刘文通</t>
  </si>
  <si>
    <t>105041210736481</t>
  </si>
  <si>
    <t>林霜</t>
  </si>
  <si>
    <t>110661810003876</t>
  </si>
  <si>
    <t>李英豪</t>
  </si>
  <si>
    <t>101421210501483</t>
  </si>
  <si>
    <t>王芸菲</t>
  </si>
  <si>
    <t>104301370600525</t>
  </si>
  <si>
    <t>相荣伟</t>
  </si>
  <si>
    <t>100781085911480</t>
  </si>
  <si>
    <t>李娜</t>
  </si>
  <si>
    <t>100101200002659</t>
  </si>
  <si>
    <t>张玉姣</t>
  </si>
  <si>
    <t>103381210000363</t>
  </si>
  <si>
    <t>张艳阳</t>
  </si>
  <si>
    <t>110661810003451</t>
  </si>
  <si>
    <t>王光耀</t>
  </si>
  <si>
    <t>104621410161991</t>
  </si>
  <si>
    <t>李嘉晨</t>
  </si>
  <si>
    <t>104331100100325</t>
  </si>
  <si>
    <t>王仕斌</t>
  </si>
  <si>
    <t>101911210100560</t>
  </si>
  <si>
    <t>徐畅</t>
  </si>
  <si>
    <t>104241530009388</t>
  </si>
  <si>
    <t>冯旭</t>
  </si>
  <si>
    <t>105041210736432</t>
  </si>
  <si>
    <t>付应韬</t>
  </si>
  <si>
    <t>104901105001981</t>
  </si>
  <si>
    <t>李森</t>
  </si>
  <si>
    <t>100601415209828</t>
  </si>
  <si>
    <t>张聪婷</t>
  </si>
  <si>
    <t>111171210013850</t>
  </si>
  <si>
    <t>苏亚男</t>
  </si>
  <si>
    <t>105001005155726</t>
  </si>
  <si>
    <t>魏思捷</t>
  </si>
  <si>
    <t>109971045103021</t>
  </si>
  <si>
    <t>安静</t>
  </si>
  <si>
    <t>045103</t>
  </si>
  <si>
    <t>学科教学（语文）</t>
  </si>
  <si>
    <t>109971045103004</t>
  </si>
  <si>
    <t>邹丽君</t>
  </si>
  <si>
    <t>109971045103024</t>
  </si>
  <si>
    <t>齐莉莉</t>
  </si>
  <si>
    <t>100941042106036</t>
  </si>
  <si>
    <t>曲津艺</t>
  </si>
  <si>
    <t>107181614318973</t>
  </si>
  <si>
    <t>王琪</t>
  </si>
  <si>
    <t>102321451032057</t>
  </si>
  <si>
    <t>洪艳婷</t>
  </si>
  <si>
    <t>105121210469730</t>
  </si>
  <si>
    <t>陈静娴</t>
  </si>
  <si>
    <t>102331045103272</t>
  </si>
  <si>
    <t>赵玲</t>
  </si>
  <si>
    <t>102331045103252</t>
  </si>
  <si>
    <t>任雪晴</t>
  </si>
  <si>
    <t>103451210003094</t>
  </si>
  <si>
    <t>郑慧娴</t>
  </si>
  <si>
    <t>102701000016621</t>
  </si>
  <si>
    <t>何侠</t>
  </si>
  <si>
    <t>104021000000878</t>
  </si>
  <si>
    <t>熊琳</t>
  </si>
  <si>
    <t>103701210003429</t>
  </si>
  <si>
    <t>晁晨阳</t>
  </si>
  <si>
    <t>105431430900490</t>
  </si>
  <si>
    <t>刘帅</t>
  </si>
  <si>
    <t>103451210003341</t>
  </si>
  <si>
    <t>宁雪</t>
  </si>
  <si>
    <t>101181050104814</t>
  </si>
  <si>
    <t>徐英</t>
  </si>
  <si>
    <t>102031210704667</t>
  </si>
  <si>
    <t>杨秋月</t>
  </si>
  <si>
    <t>104751045130999</t>
  </si>
  <si>
    <t>秦以撒</t>
  </si>
  <si>
    <t>107181153811553</t>
  </si>
  <si>
    <t>孙烨斐</t>
  </si>
  <si>
    <t>109971045103025</t>
  </si>
  <si>
    <t>任生花</t>
  </si>
  <si>
    <t>109971045103046</t>
  </si>
  <si>
    <r>
      <t>瓦尔斯</t>
    </r>
    <r>
      <rPr>
        <sz val="11"/>
        <rFont val="Arial"/>
        <family val="2"/>
      </rPr>
      <t>·</t>
    </r>
    <r>
      <rPr>
        <sz val="11"/>
        <rFont val="宋体"/>
        <family val="0"/>
      </rPr>
      <t>司甘旦</t>
    </r>
  </si>
  <si>
    <t>维族</t>
  </si>
  <si>
    <t>111171210007561</t>
  </si>
  <si>
    <t>王美玲</t>
  </si>
  <si>
    <t>103701210003241</t>
  </si>
  <si>
    <t>李雨</t>
  </si>
  <si>
    <t>101181050104774</t>
  </si>
  <si>
    <t>杨雅婕</t>
  </si>
  <si>
    <t>109971045103018</t>
  </si>
  <si>
    <t>单晓燕</t>
  </si>
  <si>
    <t>回族</t>
  </si>
  <si>
    <t>符合“享受少数民族照顾政策考生”</t>
  </si>
  <si>
    <t>109971045103029</t>
  </si>
  <si>
    <t>马学琴</t>
  </si>
  <si>
    <t>104751045130547</t>
  </si>
  <si>
    <t>薛泉阁</t>
  </si>
  <si>
    <t>101661000003517</t>
  </si>
  <si>
    <t>陈新</t>
  </si>
  <si>
    <t>满族</t>
  </si>
  <si>
    <t>109971045103051</t>
  </si>
  <si>
    <r>
      <t>木也赛尔</t>
    </r>
    <r>
      <rPr>
        <sz val="11"/>
        <rFont val="Arial"/>
        <family val="2"/>
      </rPr>
      <t>·</t>
    </r>
    <r>
      <rPr>
        <sz val="11"/>
        <rFont val="宋体"/>
        <family val="0"/>
      </rPr>
      <t>塔依尔</t>
    </r>
  </si>
  <si>
    <t>109971045103045</t>
  </si>
  <si>
    <r>
      <t>古丽妮卡</t>
    </r>
    <r>
      <rPr>
        <sz val="11"/>
        <rFont val="Arial"/>
        <family val="2"/>
      </rPr>
      <t>·</t>
    </r>
    <r>
      <rPr>
        <sz val="11"/>
        <rFont val="宋体"/>
        <family val="0"/>
      </rPr>
      <t>海米提</t>
    </r>
  </si>
  <si>
    <t>109971045104003</t>
  </si>
  <si>
    <t>徐蛟龙</t>
  </si>
  <si>
    <t>045104</t>
  </si>
  <si>
    <t>学科教学（数学）</t>
  </si>
  <si>
    <t>109971045104014</t>
  </si>
  <si>
    <t>李兵</t>
  </si>
  <si>
    <t>109971045104025</t>
  </si>
  <si>
    <t>夏宇</t>
  </si>
  <si>
    <t>109971045104006</t>
  </si>
  <si>
    <t>华紫静</t>
  </si>
  <si>
    <t>100281141000020</t>
  </si>
  <si>
    <t>雷浩捷</t>
  </si>
  <si>
    <t>104471710005368</t>
  </si>
  <si>
    <t>邵朵</t>
  </si>
  <si>
    <t>101661000004236</t>
  </si>
  <si>
    <t>王洪波</t>
  </si>
  <si>
    <t>118471000000602</t>
  </si>
  <si>
    <t>陈思颖</t>
  </si>
  <si>
    <t>106371007010052</t>
  </si>
  <si>
    <t>谢娟</t>
  </si>
  <si>
    <t>106021045104166</t>
  </si>
  <si>
    <t>吴丽君</t>
  </si>
  <si>
    <t>103451210003889</t>
  </si>
  <si>
    <t>毛雅幸</t>
  </si>
  <si>
    <t>103201210006784</t>
  </si>
  <si>
    <t>夏芳楠</t>
  </si>
  <si>
    <t>109971045104013</t>
  </si>
  <si>
    <t>雷馨瑶</t>
  </si>
  <si>
    <t>106361045104238</t>
  </si>
  <si>
    <t>漆秋如</t>
  </si>
  <si>
    <t>106631000007008</t>
  </si>
  <si>
    <t>王英艳</t>
  </si>
  <si>
    <t>苗族</t>
  </si>
  <si>
    <t>107181612204913</t>
  </si>
  <si>
    <t>张悦</t>
  </si>
  <si>
    <t>104511730001260</t>
  </si>
  <si>
    <t>郭婷婷</t>
  </si>
  <si>
    <t>101181050105016</t>
  </si>
  <si>
    <t>刘子璇</t>
  </si>
  <si>
    <t>110781234507972</t>
  </si>
  <si>
    <t>胡冬丽</t>
  </si>
  <si>
    <t>100651010324307</t>
  </si>
  <si>
    <t>董芳</t>
  </si>
  <si>
    <t>106631000006774</t>
  </si>
  <si>
    <t>陆庆兰</t>
  </si>
  <si>
    <t>布依族</t>
  </si>
  <si>
    <t>103201210004333</t>
  </si>
  <si>
    <t>曹阳</t>
  </si>
  <si>
    <t>101181050105017</t>
  </si>
  <si>
    <t>焦小荣</t>
  </si>
  <si>
    <t>104451202102040</t>
  </si>
  <si>
    <t>白元昊</t>
  </si>
  <si>
    <t>106631000006738</t>
  </si>
  <si>
    <t>周宇家</t>
  </si>
  <si>
    <t>土家族</t>
  </si>
  <si>
    <t>102001211113341</t>
  </si>
  <si>
    <t>耿佳璐</t>
  </si>
  <si>
    <t>蒙古族</t>
  </si>
  <si>
    <t>104511730001378</t>
  </si>
  <si>
    <t>宋晓洁</t>
  </si>
  <si>
    <t>100281130500015</t>
  </si>
  <si>
    <t>张永慧</t>
  </si>
  <si>
    <t>104451202107940</t>
  </si>
  <si>
    <t>王玉秀</t>
  </si>
  <si>
    <t>105341430903130</t>
  </si>
  <si>
    <t>李阳欣倩</t>
  </si>
  <si>
    <t>103451210003924</t>
  </si>
  <si>
    <t>杨佳翡</t>
  </si>
  <si>
    <t>104761000120628</t>
  </si>
  <si>
    <t>张连辉</t>
  </si>
  <si>
    <t>105121210464787</t>
  </si>
  <si>
    <t>郭汶煊</t>
  </si>
  <si>
    <t>104471710005065</t>
  </si>
  <si>
    <t>张梦谒</t>
  </si>
  <si>
    <t>103701210011788</t>
  </si>
  <si>
    <t>宋方宁</t>
  </si>
  <si>
    <t>104891520225507</t>
  </si>
  <si>
    <t>史德竹</t>
  </si>
  <si>
    <t>106371007010083</t>
  </si>
  <si>
    <t>文格</t>
  </si>
  <si>
    <t>109971045104016</t>
  </si>
  <si>
    <t>程羽溪</t>
  </si>
  <si>
    <t>107181322212650</t>
  </si>
  <si>
    <t>牛博芳</t>
  </si>
  <si>
    <t>109971045104024</t>
  </si>
  <si>
    <t>冶露露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</si>
</sst>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_ "/>
    <numFmt numFmtId="179" formatCode="0_ "/>
  </numFmts>
  <fonts count="51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7" fillId="0" borderId="9" xfId="0" applyNumberFormat="1" applyFont="1" applyBorder="1" applyAlignment="1">
      <alignment horizontal="center" vertical="center" shrinkToFit="1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178" fontId="7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/>
    </xf>
    <xf numFmtId="49" fontId="4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85">
      <selection activeCell="E5" sqref="E5:E93"/>
    </sheetView>
  </sheetViews>
  <sheetFormatPr defaultColWidth="9.140625" defaultRowHeight="12.75"/>
  <cols>
    <col min="1" max="1" width="4.00390625" style="0" customWidth="1"/>
    <col min="2" max="2" width="19.28125" style="2" customWidth="1"/>
    <col min="3" max="3" width="18.8515625" style="2" customWidth="1"/>
    <col min="4" max="4" width="6.57421875" style="2" customWidth="1"/>
    <col min="5" max="5" width="8.28125" style="2" customWidth="1"/>
    <col min="6" max="6" width="14.7109375" style="2" customWidth="1"/>
    <col min="7" max="7" width="3.7109375" style="3" customWidth="1"/>
    <col min="8" max="8" width="5.00390625" style="3" customWidth="1"/>
    <col min="9" max="9" width="5.28125" style="3" customWidth="1"/>
    <col min="10" max="10" width="4.8515625" style="3" customWidth="1"/>
    <col min="11" max="11" width="5.8515625" style="3" customWidth="1"/>
    <col min="12" max="12" width="10.421875" style="3" customWidth="1"/>
    <col min="13" max="13" width="9.7109375" style="3" customWidth="1"/>
    <col min="14" max="14" width="9.57421875" style="0" customWidth="1"/>
  </cols>
  <sheetData>
    <row r="1" spans="1:14" ht="40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/>
      <c r="I2" s="8"/>
      <c r="J2" s="8"/>
      <c r="K2" s="8"/>
      <c r="L2" s="7" t="s">
        <v>8</v>
      </c>
      <c r="M2" s="6" t="s">
        <v>9</v>
      </c>
      <c r="N2" s="6" t="s">
        <v>10</v>
      </c>
    </row>
    <row r="3" spans="1:14" s="1" customFormat="1" ht="58.5" customHeight="1">
      <c r="A3" s="6"/>
      <c r="B3" s="6"/>
      <c r="C3" s="6"/>
      <c r="D3" s="6"/>
      <c r="E3" s="9"/>
      <c r="F3" s="9"/>
      <c r="G3" s="6" t="s">
        <v>11</v>
      </c>
      <c r="H3" s="6" t="s">
        <v>12</v>
      </c>
      <c r="I3" s="6" t="s">
        <v>13</v>
      </c>
      <c r="J3" s="6" t="s">
        <v>13</v>
      </c>
      <c r="K3" s="6" t="s">
        <v>9</v>
      </c>
      <c r="L3" s="9"/>
      <c r="M3" s="6"/>
      <c r="N3" s="6"/>
    </row>
    <row r="4" spans="1:14" ht="19.5" customHeight="1">
      <c r="A4" s="10">
        <v>1</v>
      </c>
      <c r="B4" s="11" t="s">
        <v>14</v>
      </c>
      <c r="C4" s="12" t="s">
        <v>15</v>
      </c>
      <c r="D4" s="13" t="s">
        <v>16</v>
      </c>
      <c r="E4" s="14" t="s">
        <v>17</v>
      </c>
      <c r="F4" s="15" t="s">
        <v>18</v>
      </c>
      <c r="G4" s="12">
        <v>62</v>
      </c>
      <c r="H4" s="12">
        <v>34</v>
      </c>
      <c r="I4" s="12">
        <v>76</v>
      </c>
      <c r="J4" s="12">
        <v>131</v>
      </c>
      <c r="K4" s="12">
        <v>303</v>
      </c>
      <c r="L4" s="38">
        <v>276.8</v>
      </c>
      <c r="M4" s="39">
        <f>K4+L4</f>
        <v>579.8</v>
      </c>
      <c r="N4" s="40"/>
    </row>
    <row r="5" spans="1:14" ht="19.5" customHeight="1">
      <c r="A5" s="10">
        <v>2</v>
      </c>
      <c r="B5" s="11" t="s">
        <v>19</v>
      </c>
      <c r="C5" s="12" t="s">
        <v>20</v>
      </c>
      <c r="D5" s="13" t="s">
        <v>16</v>
      </c>
      <c r="E5" s="14" t="s">
        <v>17</v>
      </c>
      <c r="F5" s="15" t="s">
        <v>18</v>
      </c>
      <c r="G5" s="12">
        <v>53</v>
      </c>
      <c r="H5" s="12">
        <v>64</v>
      </c>
      <c r="I5" s="12">
        <v>59</v>
      </c>
      <c r="J5" s="12">
        <v>92</v>
      </c>
      <c r="K5" s="12">
        <v>268</v>
      </c>
      <c r="L5" s="38">
        <v>276.2</v>
      </c>
      <c r="M5" s="39">
        <f>K5+L5</f>
        <v>544.2</v>
      </c>
      <c r="N5" s="41"/>
    </row>
    <row r="6" spans="1:14" ht="19.5" customHeight="1">
      <c r="A6" s="10">
        <v>3</v>
      </c>
      <c r="B6" s="16" t="s">
        <v>21</v>
      </c>
      <c r="C6" s="16" t="s">
        <v>22</v>
      </c>
      <c r="D6" s="13" t="s">
        <v>16</v>
      </c>
      <c r="E6" s="14" t="s">
        <v>17</v>
      </c>
      <c r="F6" s="16" t="s">
        <v>18</v>
      </c>
      <c r="G6" s="16">
        <v>61</v>
      </c>
      <c r="H6" s="16">
        <v>56</v>
      </c>
      <c r="I6" s="16">
        <v>55</v>
      </c>
      <c r="J6" s="16">
        <v>111</v>
      </c>
      <c r="K6" s="16">
        <v>283</v>
      </c>
      <c r="L6" s="16">
        <v>249.8</v>
      </c>
      <c r="M6" s="16">
        <v>532.8</v>
      </c>
      <c r="N6" s="42"/>
    </row>
    <row r="7" spans="1:14" ht="19.5" customHeight="1">
      <c r="A7" s="10">
        <v>4</v>
      </c>
      <c r="B7" s="16" t="s">
        <v>23</v>
      </c>
      <c r="C7" s="16" t="s">
        <v>24</v>
      </c>
      <c r="D7" s="13" t="s">
        <v>16</v>
      </c>
      <c r="E7" s="14" t="s">
        <v>17</v>
      </c>
      <c r="F7" s="16" t="s">
        <v>18</v>
      </c>
      <c r="G7" s="16">
        <v>63</v>
      </c>
      <c r="H7" s="16">
        <v>44</v>
      </c>
      <c r="I7" s="16">
        <v>79</v>
      </c>
      <c r="J7" s="16">
        <v>70</v>
      </c>
      <c r="K7" s="16">
        <v>256</v>
      </c>
      <c r="L7" s="16">
        <v>260.2</v>
      </c>
      <c r="M7" s="16">
        <v>516.2</v>
      </c>
      <c r="N7" s="43"/>
    </row>
    <row r="8" spans="1:14" ht="19.5" customHeight="1">
      <c r="A8" s="10">
        <v>5</v>
      </c>
      <c r="B8" s="16" t="s">
        <v>25</v>
      </c>
      <c r="C8" s="16" t="s">
        <v>26</v>
      </c>
      <c r="D8" s="13" t="s">
        <v>16</v>
      </c>
      <c r="E8" s="14" t="s">
        <v>17</v>
      </c>
      <c r="F8" s="16" t="s">
        <v>18</v>
      </c>
      <c r="G8" s="16">
        <v>58</v>
      </c>
      <c r="H8" s="16">
        <v>41</v>
      </c>
      <c r="I8" s="16">
        <v>54</v>
      </c>
      <c r="J8" s="16">
        <v>108</v>
      </c>
      <c r="K8" s="16">
        <v>261</v>
      </c>
      <c r="L8" s="16">
        <v>254.60000000000002</v>
      </c>
      <c r="M8" s="16">
        <v>515.6</v>
      </c>
      <c r="N8" s="40"/>
    </row>
    <row r="9" spans="1:14" ht="19.5" customHeight="1">
      <c r="A9" s="10">
        <v>6</v>
      </c>
      <c r="B9" s="16" t="s">
        <v>27</v>
      </c>
      <c r="C9" s="16" t="s">
        <v>28</v>
      </c>
      <c r="D9" s="13" t="s">
        <v>16</v>
      </c>
      <c r="E9" s="14" t="s">
        <v>17</v>
      </c>
      <c r="F9" s="16" t="s">
        <v>18</v>
      </c>
      <c r="G9" s="16">
        <v>56</v>
      </c>
      <c r="H9" s="16">
        <v>39</v>
      </c>
      <c r="I9" s="16">
        <v>61</v>
      </c>
      <c r="J9" s="16">
        <v>101</v>
      </c>
      <c r="K9" s="16">
        <v>257</v>
      </c>
      <c r="L9" s="16">
        <v>258.6</v>
      </c>
      <c r="M9" s="16">
        <v>515.6</v>
      </c>
      <c r="N9" s="40"/>
    </row>
    <row r="10" spans="1:14" ht="19.5" customHeight="1">
      <c r="A10" s="10">
        <v>7</v>
      </c>
      <c r="B10" s="16" t="s">
        <v>29</v>
      </c>
      <c r="C10" s="16" t="s">
        <v>30</v>
      </c>
      <c r="D10" s="13" t="s">
        <v>16</v>
      </c>
      <c r="E10" s="14" t="s">
        <v>17</v>
      </c>
      <c r="F10" s="16" t="s">
        <v>18</v>
      </c>
      <c r="G10" s="16">
        <v>58</v>
      </c>
      <c r="H10" s="16">
        <v>36</v>
      </c>
      <c r="I10" s="16">
        <v>62</v>
      </c>
      <c r="J10" s="16">
        <v>112</v>
      </c>
      <c r="K10" s="16">
        <v>268</v>
      </c>
      <c r="L10" s="16">
        <v>245.8</v>
      </c>
      <c r="M10" s="16">
        <v>513.8</v>
      </c>
      <c r="N10" s="40"/>
    </row>
    <row r="11" spans="1:14" ht="19.5" customHeight="1">
      <c r="A11" s="10">
        <v>8</v>
      </c>
      <c r="B11" s="16" t="s">
        <v>31</v>
      </c>
      <c r="C11" s="16" t="s">
        <v>32</v>
      </c>
      <c r="D11" s="13" t="s">
        <v>16</v>
      </c>
      <c r="E11" s="14" t="s">
        <v>17</v>
      </c>
      <c r="F11" s="16" t="s">
        <v>18</v>
      </c>
      <c r="G11" s="16">
        <v>65</v>
      </c>
      <c r="H11" s="16">
        <v>40</v>
      </c>
      <c r="I11" s="16">
        <v>56</v>
      </c>
      <c r="J11" s="16">
        <v>96</v>
      </c>
      <c r="K11" s="16">
        <v>257</v>
      </c>
      <c r="L11" s="16">
        <v>255.8</v>
      </c>
      <c r="M11" s="16">
        <v>512.8</v>
      </c>
      <c r="N11" s="40"/>
    </row>
    <row r="12" spans="1:14" ht="19.5" customHeight="1">
      <c r="A12" s="10">
        <v>9</v>
      </c>
      <c r="B12" s="16" t="s">
        <v>33</v>
      </c>
      <c r="C12" s="16" t="s">
        <v>34</v>
      </c>
      <c r="D12" s="13" t="s">
        <v>16</v>
      </c>
      <c r="E12" s="14" t="s">
        <v>17</v>
      </c>
      <c r="F12" s="16" t="s">
        <v>18</v>
      </c>
      <c r="G12" s="16">
        <v>49</v>
      </c>
      <c r="H12" s="16">
        <v>55</v>
      </c>
      <c r="I12" s="16">
        <v>70</v>
      </c>
      <c r="J12" s="16">
        <v>79</v>
      </c>
      <c r="K12" s="16">
        <v>253</v>
      </c>
      <c r="L12" s="16">
        <v>257.6</v>
      </c>
      <c r="M12" s="16">
        <v>510.6</v>
      </c>
      <c r="N12" s="40"/>
    </row>
    <row r="13" spans="1:14" ht="19.5" customHeight="1">
      <c r="A13" s="10">
        <v>10</v>
      </c>
      <c r="B13" s="16" t="s">
        <v>35</v>
      </c>
      <c r="C13" s="16" t="s">
        <v>36</v>
      </c>
      <c r="D13" s="13" t="s">
        <v>16</v>
      </c>
      <c r="E13" s="14" t="s">
        <v>17</v>
      </c>
      <c r="F13" s="16" t="s">
        <v>18</v>
      </c>
      <c r="G13" s="16">
        <v>61</v>
      </c>
      <c r="H13" s="16">
        <v>71</v>
      </c>
      <c r="I13" s="16">
        <v>58</v>
      </c>
      <c r="J13" s="16">
        <v>69</v>
      </c>
      <c r="K13" s="16">
        <v>259</v>
      </c>
      <c r="L13" s="16">
        <v>251.2</v>
      </c>
      <c r="M13" s="16">
        <v>510.2</v>
      </c>
      <c r="N13" s="41"/>
    </row>
    <row r="14" spans="1:14" ht="19.5" customHeight="1">
      <c r="A14" s="10">
        <v>11</v>
      </c>
      <c r="B14" s="16" t="s">
        <v>37</v>
      </c>
      <c r="C14" s="16" t="s">
        <v>38</v>
      </c>
      <c r="D14" s="13" t="s">
        <v>16</v>
      </c>
      <c r="E14" s="14" t="s">
        <v>17</v>
      </c>
      <c r="F14" s="16" t="s">
        <v>18</v>
      </c>
      <c r="G14" s="16">
        <v>56</v>
      </c>
      <c r="H14" s="16">
        <v>36</v>
      </c>
      <c r="I14" s="16">
        <v>58</v>
      </c>
      <c r="J14" s="16">
        <v>105</v>
      </c>
      <c r="K14" s="16">
        <v>255</v>
      </c>
      <c r="L14" s="16">
        <v>249.39999999999998</v>
      </c>
      <c r="M14" s="16">
        <v>504.4</v>
      </c>
      <c r="N14" s="41"/>
    </row>
    <row r="15" spans="1:14" ht="19.5" customHeight="1">
      <c r="A15" s="10">
        <v>12</v>
      </c>
      <c r="B15" s="16" t="s">
        <v>39</v>
      </c>
      <c r="C15" s="17" t="s">
        <v>40</v>
      </c>
      <c r="D15" s="13" t="s">
        <v>16</v>
      </c>
      <c r="E15" s="14" t="s">
        <v>17</v>
      </c>
      <c r="F15" s="18" t="s">
        <v>18</v>
      </c>
      <c r="G15" s="16">
        <v>60</v>
      </c>
      <c r="H15" s="16">
        <v>44</v>
      </c>
      <c r="I15" s="16">
        <v>53</v>
      </c>
      <c r="J15" s="16">
        <v>102</v>
      </c>
      <c r="K15" s="12">
        <f>G15+H15+I15+J15</f>
        <v>259</v>
      </c>
      <c r="L15" s="16">
        <v>244.7</v>
      </c>
      <c r="M15" s="44">
        <f>K15+L15</f>
        <v>503.70000000000005</v>
      </c>
      <c r="N15" s="41"/>
    </row>
    <row r="16" spans="1:14" ht="19.5" customHeight="1">
      <c r="A16" s="10">
        <v>13</v>
      </c>
      <c r="B16" s="16" t="s">
        <v>41</v>
      </c>
      <c r="C16" s="16" t="s">
        <v>42</v>
      </c>
      <c r="D16" s="13" t="s">
        <v>16</v>
      </c>
      <c r="E16" s="14" t="s">
        <v>17</v>
      </c>
      <c r="F16" s="16" t="s">
        <v>18</v>
      </c>
      <c r="G16" s="16">
        <v>60</v>
      </c>
      <c r="H16" s="16">
        <v>35</v>
      </c>
      <c r="I16" s="16">
        <v>51</v>
      </c>
      <c r="J16" s="16">
        <v>113</v>
      </c>
      <c r="K16" s="16">
        <v>259</v>
      </c>
      <c r="L16" s="16">
        <v>243.8</v>
      </c>
      <c r="M16" s="16">
        <v>502.8</v>
      </c>
      <c r="N16" s="41"/>
    </row>
    <row r="17" spans="1:14" ht="19.5" customHeight="1">
      <c r="A17" s="10">
        <v>14</v>
      </c>
      <c r="B17" s="16" t="s">
        <v>43</v>
      </c>
      <c r="C17" s="16" t="s">
        <v>44</v>
      </c>
      <c r="D17" s="13" t="s">
        <v>16</v>
      </c>
      <c r="E17" s="14" t="s">
        <v>17</v>
      </c>
      <c r="F17" s="16" t="s">
        <v>18</v>
      </c>
      <c r="G17" s="16">
        <v>62</v>
      </c>
      <c r="H17" s="16">
        <v>52</v>
      </c>
      <c r="I17" s="16">
        <v>52</v>
      </c>
      <c r="J17" s="16">
        <v>110</v>
      </c>
      <c r="K17" s="16">
        <v>276</v>
      </c>
      <c r="L17" s="16">
        <v>225.4</v>
      </c>
      <c r="M17" s="16">
        <v>501.4</v>
      </c>
      <c r="N17" s="41"/>
    </row>
    <row r="18" spans="1:14" ht="19.5" customHeight="1">
      <c r="A18" s="10">
        <v>15</v>
      </c>
      <c r="B18" s="16" t="s">
        <v>45</v>
      </c>
      <c r="C18" s="16" t="s">
        <v>46</v>
      </c>
      <c r="D18" s="13" t="s">
        <v>16</v>
      </c>
      <c r="E18" s="14" t="s">
        <v>17</v>
      </c>
      <c r="F18" s="16" t="s">
        <v>18</v>
      </c>
      <c r="G18" s="16">
        <v>59</v>
      </c>
      <c r="H18" s="16">
        <v>46</v>
      </c>
      <c r="I18" s="16">
        <v>61</v>
      </c>
      <c r="J18" s="16">
        <v>89</v>
      </c>
      <c r="K18" s="16">
        <v>255</v>
      </c>
      <c r="L18" s="16">
        <v>242.8</v>
      </c>
      <c r="M18" s="16">
        <v>497.8</v>
      </c>
      <c r="N18" s="41"/>
    </row>
    <row r="19" spans="1:14" ht="19.5" customHeight="1">
      <c r="A19" s="10">
        <v>16</v>
      </c>
      <c r="B19" s="16" t="s">
        <v>47</v>
      </c>
      <c r="C19" s="16" t="s">
        <v>48</v>
      </c>
      <c r="D19" s="13" t="s">
        <v>16</v>
      </c>
      <c r="E19" s="14" t="s">
        <v>17</v>
      </c>
      <c r="F19" s="16" t="s">
        <v>18</v>
      </c>
      <c r="G19" s="16">
        <v>57</v>
      </c>
      <c r="H19" s="16">
        <v>61</v>
      </c>
      <c r="I19" s="16">
        <v>65</v>
      </c>
      <c r="J19" s="16">
        <v>79</v>
      </c>
      <c r="K19" s="16">
        <v>262</v>
      </c>
      <c r="L19" s="16">
        <v>235.8</v>
      </c>
      <c r="M19" s="16">
        <v>497.8</v>
      </c>
      <c r="N19" s="41"/>
    </row>
    <row r="20" spans="1:14" ht="19.5" customHeight="1">
      <c r="A20" s="10">
        <v>17</v>
      </c>
      <c r="B20" s="16" t="s">
        <v>49</v>
      </c>
      <c r="C20" s="17" t="s">
        <v>50</v>
      </c>
      <c r="D20" s="13" t="s">
        <v>16</v>
      </c>
      <c r="E20" s="14" t="s">
        <v>17</v>
      </c>
      <c r="F20" s="18" t="s">
        <v>18</v>
      </c>
      <c r="G20" s="16">
        <v>69</v>
      </c>
      <c r="H20" s="16">
        <v>35</v>
      </c>
      <c r="I20" s="16">
        <v>52</v>
      </c>
      <c r="J20" s="16">
        <v>99</v>
      </c>
      <c r="K20" s="12">
        <f>G20+H20+I20+J20</f>
        <v>255</v>
      </c>
      <c r="L20" s="45">
        <v>230.1</v>
      </c>
      <c r="M20" s="44">
        <f>K20+L20</f>
        <v>485.1</v>
      </c>
      <c r="N20" s="41"/>
    </row>
    <row r="21" spans="1:14" ht="19.5" customHeight="1">
      <c r="A21" s="10">
        <v>18</v>
      </c>
      <c r="B21" s="16" t="s">
        <v>51</v>
      </c>
      <c r="C21" s="16" t="s">
        <v>52</v>
      </c>
      <c r="D21" s="13" t="s">
        <v>16</v>
      </c>
      <c r="E21" s="14" t="s">
        <v>17</v>
      </c>
      <c r="F21" s="16" t="s">
        <v>18</v>
      </c>
      <c r="G21" s="16">
        <v>61</v>
      </c>
      <c r="H21" s="16">
        <v>46</v>
      </c>
      <c r="I21" s="16">
        <v>54</v>
      </c>
      <c r="J21" s="16">
        <v>105</v>
      </c>
      <c r="K21" s="16">
        <v>266</v>
      </c>
      <c r="L21" s="16">
        <v>209.6</v>
      </c>
      <c r="M21" s="16">
        <v>475.6</v>
      </c>
      <c r="N21" s="41"/>
    </row>
    <row r="22" spans="1:14" ht="19.5" customHeight="1">
      <c r="A22" s="10">
        <v>19</v>
      </c>
      <c r="B22" s="16" t="s">
        <v>53</v>
      </c>
      <c r="C22" s="16" t="s">
        <v>54</v>
      </c>
      <c r="D22" s="13" t="s">
        <v>16</v>
      </c>
      <c r="E22" s="14" t="s">
        <v>17</v>
      </c>
      <c r="F22" s="16" t="s">
        <v>18</v>
      </c>
      <c r="G22" s="16">
        <v>58</v>
      </c>
      <c r="H22" s="16">
        <v>36</v>
      </c>
      <c r="I22" s="16">
        <v>89</v>
      </c>
      <c r="J22" s="16">
        <v>98</v>
      </c>
      <c r="K22" s="16">
        <v>281</v>
      </c>
      <c r="L22" s="16">
        <v>193.8</v>
      </c>
      <c r="M22" s="16">
        <v>474.8</v>
      </c>
      <c r="N22" s="41"/>
    </row>
    <row r="23" spans="1:14" ht="19.5" customHeight="1">
      <c r="A23" s="19">
        <v>20</v>
      </c>
      <c r="B23" s="20" t="s">
        <v>55</v>
      </c>
      <c r="C23" s="20" t="s">
        <v>56</v>
      </c>
      <c r="D23" s="13" t="s">
        <v>16</v>
      </c>
      <c r="E23" s="14" t="s">
        <v>17</v>
      </c>
      <c r="F23" s="20" t="s">
        <v>18</v>
      </c>
      <c r="G23" s="20">
        <v>65</v>
      </c>
      <c r="H23" s="20">
        <v>35</v>
      </c>
      <c r="I23" s="20">
        <v>60</v>
      </c>
      <c r="J23" s="20">
        <v>97</v>
      </c>
      <c r="K23" s="20">
        <v>257</v>
      </c>
      <c r="L23" s="20">
        <v>215</v>
      </c>
      <c r="M23" s="46">
        <v>472</v>
      </c>
      <c r="N23" s="41"/>
    </row>
    <row r="24" spans="1:14" ht="19.5" customHeight="1">
      <c r="A24" s="19">
        <v>21</v>
      </c>
      <c r="B24" s="12" t="s">
        <v>57</v>
      </c>
      <c r="C24" s="12" t="s">
        <v>58</v>
      </c>
      <c r="D24" s="13" t="s">
        <v>16</v>
      </c>
      <c r="E24" s="61" t="s">
        <v>59</v>
      </c>
      <c r="F24" s="15" t="s">
        <v>60</v>
      </c>
      <c r="G24" s="12">
        <v>61</v>
      </c>
      <c r="H24" s="12">
        <v>44</v>
      </c>
      <c r="I24" s="12">
        <v>136</v>
      </c>
      <c r="J24" s="12">
        <v>137</v>
      </c>
      <c r="K24" s="12">
        <v>378</v>
      </c>
      <c r="L24" s="47">
        <v>246</v>
      </c>
      <c r="M24" s="45">
        <v>624</v>
      </c>
      <c r="N24" s="48"/>
    </row>
    <row r="25" spans="1:14" ht="19.5" customHeight="1">
      <c r="A25" s="19">
        <v>22</v>
      </c>
      <c r="B25" s="62" t="s">
        <v>61</v>
      </c>
      <c r="C25" s="12" t="s">
        <v>62</v>
      </c>
      <c r="D25" s="13" t="s">
        <v>16</v>
      </c>
      <c r="E25" s="61" t="s">
        <v>59</v>
      </c>
      <c r="F25" s="15" t="s">
        <v>60</v>
      </c>
      <c r="G25" s="12">
        <v>64</v>
      </c>
      <c r="H25" s="12">
        <v>54</v>
      </c>
      <c r="I25" s="12">
        <v>123</v>
      </c>
      <c r="J25" s="12">
        <v>136</v>
      </c>
      <c r="K25" s="12">
        <v>377</v>
      </c>
      <c r="L25" s="47">
        <v>241.4</v>
      </c>
      <c r="M25" s="45">
        <f aca="true" t="shared" si="0" ref="M24:M26">SUM(K25,L25)</f>
        <v>618.4</v>
      </c>
      <c r="N25" s="48"/>
    </row>
    <row r="26" spans="1:14" ht="19.5" customHeight="1">
      <c r="A26" s="19">
        <v>23</v>
      </c>
      <c r="B26" s="62" t="s">
        <v>63</v>
      </c>
      <c r="C26" s="21" t="s">
        <v>64</v>
      </c>
      <c r="D26" s="13" t="s">
        <v>16</v>
      </c>
      <c r="E26" s="61" t="s">
        <v>59</v>
      </c>
      <c r="F26" s="15" t="s">
        <v>60</v>
      </c>
      <c r="G26" s="12">
        <v>62</v>
      </c>
      <c r="H26" s="12">
        <v>50</v>
      </c>
      <c r="I26" s="12">
        <v>135</v>
      </c>
      <c r="J26" s="12">
        <v>141</v>
      </c>
      <c r="K26" s="12">
        <v>388</v>
      </c>
      <c r="L26" s="47">
        <v>226.6</v>
      </c>
      <c r="M26" s="45">
        <f t="shared" si="0"/>
        <v>614.6</v>
      </c>
      <c r="N26" s="48"/>
    </row>
    <row r="27" spans="1:14" ht="19.5" customHeight="1">
      <c r="A27" s="19">
        <v>24</v>
      </c>
      <c r="B27" s="12" t="s">
        <v>65</v>
      </c>
      <c r="C27" s="12" t="s">
        <v>66</v>
      </c>
      <c r="D27" s="13" t="s">
        <v>16</v>
      </c>
      <c r="E27" s="61" t="s">
        <v>59</v>
      </c>
      <c r="F27" s="15" t="s">
        <v>60</v>
      </c>
      <c r="G27" s="12">
        <v>63</v>
      </c>
      <c r="H27" s="12">
        <v>67</v>
      </c>
      <c r="I27" s="12">
        <v>106</v>
      </c>
      <c r="J27" s="12">
        <v>115</v>
      </c>
      <c r="K27" s="12">
        <v>351</v>
      </c>
      <c r="L27" s="45">
        <v>258.8</v>
      </c>
      <c r="M27" s="45">
        <f>K27+L27</f>
        <v>609.8</v>
      </c>
      <c r="N27" s="48"/>
    </row>
    <row r="28" spans="1:14" ht="19.5" customHeight="1">
      <c r="A28" s="19">
        <v>25</v>
      </c>
      <c r="B28" s="22" t="s">
        <v>67</v>
      </c>
      <c r="C28" s="22" t="s">
        <v>68</v>
      </c>
      <c r="D28" s="13" t="s">
        <v>16</v>
      </c>
      <c r="E28" s="14" t="s">
        <v>59</v>
      </c>
      <c r="F28" s="15" t="s">
        <v>60</v>
      </c>
      <c r="G28" s="12">
        <v>74</v>
      </c>
      <c r="H28" s="12">
        <v>57</v>
      </c>
      <c r="I28" s="12">
        <v>109</v>
      </c>
      <c r="J28" s="12">
        <v>128</v>
      </c>
      <c r="K28" s="12">
        <v>368</v>
      </c>
      <c r="L28" s="45">
        <v>236.2</v>
      </c>
      <c r="M28" s="45">
        <v>604.2</v>
      </c>
      <c r="N28" s="48"/>
    </row>
    <row r="29" spans="1:14" ht="19.5" customHeight="1">
      <c r="A29" s="19">
        <v>26</v>
      </c>
      <c r="B29" s="22" t="s">
        <v>69</v>
      </c>
      <c r="C29" s="23" t="s">
        <v>70</v>
      </c>
      <c r="D29" s="13" t="s">
        <v>16</v>
      </c>
      <c r="E29" s="14" t="s">
        <v>59</v>
      </c>
      <c r="F29" s="15" t="s">
        <v>60</v>
      </c>
      <c r="G29" s="12">
        <v>79</v>
      </c>
      <c r="H29" s="12">
        <v>46</v>
      </c>
      <c r="I29" s="12">
        <v>133</v>
      </c>
      <c r="J29" s="12">
        <v>117</v>
      </c>
      <c r="K29" s="12">
        <v>375</v>
      </c>
      <c r="L29" s="45">
        <v>225.8</v>
      </c>
      <c r="M29" s="45">
        <v>600.8</v>
      </c>
      <c r="N29" s="48"/>
    </row>
    <row r="30" spans="1:14" ht="19.5" customHeight="1">
      <c r="A30" s="19">
        <v>27</v>
      </c>
      <c r="B30" s="12" t="s">
        <v>71</v>
      </c>
      <c r="C30" s="12" t="s">
        <v>72</v>
      </c>
      <c r="D30" s="13" t="s">
        <v>16</v>
      </c>
      <c r="E30" s="61" t="s">
        <v>59</v>
      </c>
      <c r="F30" s="15" t="s">
        <v>60</v>
      </c>
      <c r="G30" s="12">
        <v>70</v>
      </c>
      <c r="H30" s="12">
        <v>60</v>
      </c>
      <c r="I30" s="12">
        <v>133</v>
      </c>
      <c r="J30" s="12">
        <v>87</v>
      </c>
      <c r="K30" s="12">
        <v>350</v>
      </c>
      <c r="L30" s="45">
        <v>243.4</v>
      </c>
      <c r="M30" s="45">
        <f aca="true" t="shared" si="1" ref="M30:M34">K30+L30</f>
        <v>593.4</v>
      </c>
      <c r="N30" s="48"/>
    </row>
    <row r="31" spans="1:14" ht="19.5" customHeight="1">
      <c r="A31" s="19">
        <v>28</v>
      </c>
      <c r="B31" s="24" t="s">
        <v>73</v>
      </c>
      <c r="C31" s="22" t="s">
        <v>74</v>
      </c>
      <c r="D31" s="13" t="s">
        <v>16</v>
      </c>
      <c r="E31" s="14" t="s">
        <v>59</v>
      </c>
      <c r="F31" s="15" t="s">
        <v>60</v>
      </c>
      <c r="G31" s="12">
        <v>66</v>
      </c>
      <c r="H31" s="12">
        <v>50</v>
      </c>
      <c r="I31" s="12">
        <v>114</v>
      </c>
      <c r="J31" s="12">
        <v>143</v>
      </c>
      <c r="K31" s="12">
        <v>373</v>
      </c>
      <c r="L31" s="45">
        <v>220</v>
      </c>
      <c r="M31" s="45">
        <v>593</v>
      </c>
      <c r="N31" s="48"/>
    </row>
    <row r="32" spans="1:14" ht="19.5" customHeight="1">
      <c r="A32" s="19">
        <v>29</v>
      </c>
      <c r="B32" s="22" t="s">
        <v>75</v>
      </c>
      <c r="C32" s="22" t="s">
        <v>76</v>
      </c>
      <c r="D32" s="13" t="s">
        <v>16</v>
      </c>
      <c r="E32" s="14" t="s">
        <v>59</v>
      </c>
      <c r="F32" s="15" t="s">
        <v>60</v>
      </c>
      <c r="G32" s="12">
        <v>64</v>
      </c>
      <c r="H32" s="12">
        <v>45</v>
      </c>
      <c r="I32" s="12">
        <v>121</v>
      </c>
      <c r="J32" s="12">
        <v>140</v>
      </c>
      <c r="K32" s="12">
        <v>370</v>
      </c>
      <c r="L32" s="45">
        <v>220.8</v>
      </c>
      <c r="M32" s="45">
        <v>590.8</v>
      </c>
      <c r="N32" s="48"/>
    </row>
    <row r="33" spans="1:14" ht="19.5" customHeight="1">
      <c r="A33" s="19">
        <v>30</v>
      </c>
      <c r="B33" s="12" t="s">
        <v>77</v>
      </c>
      <c r="C33" s="12" t="s">
        <v>78</v>
      </c>
      <c r="D33" s="13" t="s">
        <v>16</v>
      </c>
      <c r="E33" s="61" t="s">
        <v>59</v>
      </c>
      <c r="F33" s="15" t="s">
        <v>60</v>
      </c>
      <c r="G33" s="12">
        <v>70</v>
      </c>
      <c r="H33" s="12">
        <v>79</v>
      </c>
      <c r="I33" s="12">
        <v>109</v>
      </c>
      <c r="J33" s="12">
        <v>92</v>
      </c>
      <c r="K33" s="12">
        <v>350</v>
      </c>
      <c r="L33" s="45">
        <v>237.4</v>
      </c>
      <c r="M33" s="45">
        <f t="shared" si="1"/>
        <v>587.4</v>
      </c>
      <c r="N33" s="48"/>
    </row>
    <row r="34" spans="1:14" ht="19.5" customHeight="1">
      <c r="A34" s="19">
        <v>31</v>
      </c>
      <c r="B34" s="12" t="s">
        <v>79</v>
      </c>
      <c r="C34" s="12" t="s">
        <v>80</v>
      </c>
      <c r="D34" s="13" t="s">
        <v>16</v>
      </c>
      <c r="E34" s="61" t="s">
        <v>59</v>
      </c>
      <c r="F34" s="15" t="s">
        <v>60</v>
      </c>
      <c r="G34" s="12">
        <v>55</v>
      </c>
      <c r="H34" s="12">
        <v>66</v>
      </c>
      <c r="I34" s="12">
        <v>112</v>
      </c>
      <c r="J34" s="12">
        <v>117</v>
      </c>
      <c r="K34" s="12">
        <v>350</v>
      </c>
      <c r="L34" s="45">
        <v>231.2</v>
      </c>
      <c r="M34" s="45">
        <f t="shared" si="1"/>
        <v>581.2</v>
      </c>
      <c r="N34" s="48"/>
    </row>
    <row r="35" spans="1:14" ht="19.5" customHeight="1">
      <c r="A35" s="19">
        <v>32</v>
      </c>
      <c r="B35" s="22" t="s">
        <v>81</v>
      </c>
      <c r="C35" s="22" t="s">
        <v>82</v>
      </c>
      <c r="D35" s="13" t="s">
        <v>16</v>
      </c>
      <c r="E35" s="14" t="s">
        <v>59</v>
      </c>
      <c r="F35" s="15" t="s">
        <v>60</v>
      </c>
      <c r="G35" s="12">
        <v>72</v>
      </c>
      <c r="H35" s="12">
        <v>46</v>
      </c>
      <c r="I35" s="12">
        <v>124</v>
      </c>
      <c r="J35" s="12">
        <v>127</v>
      </c>
      <c r="K35" s="12">
        <v>369</v>
      </c>
      <c r="L35" s="45">
        <v>210.4</v>
      </c>
      <c r="M35" s="45">
        <v>579.4</v>
      </c>
      <c r="N35" s="48"/>
    </row>
    <row r="36" spans="1:14" ht="19.5" customHeight="1">
      <c r="A36" s="19">
        <v>33</v>
      </c>
      <c r="B36" s="12" t="s">
        <v>83</v>
      </c>
      <c r="C36" s="12" t="s">
        <v>84</v>
      </c>
      <c r="D36" s="13" t="s">
        <v>16</v>
      </c>
      <c r="E36" s="61" t="s">
        <v>59</v>
      </c>
      <c r="F36" s="15" t="s">
        <v>60</v>
      </c>
      <c r="G36" s="12">
        <v>72</v>
      </c>
      <c r="H36" s="12">
        <v>50</v>
      </c>
      <c r="I36" s="12">
        <v>124</v>
      </c>
      <c r="J36" s="12">
        <v>101</v>
      </c>
      <c r="K36" s="12">
        <v>347</v>
      </c>
      <c r="L36" s="45">
        <v>228.8</v>
      </c>
      <c r="M36" s="45">
        <f>K36+L36</f>
        <v>575.8</v>
      </c>
      <c r="N36" s="48"/>
    </row>
    <row r="37" spans="1:14" ht="19.5" customHeight="1">
      <c r="A37" s="19">
        <v>34</v>
      </c>
      <c r="B37" s="22" t="s">
        <v>85</v>
      </c>
      <c r="C37" s="22" t="s">
        <v>86</v>
      </c>
      <c r="D37" s="13" t="s">
        <v>16</v>
      </c>
      <c r="E37" s="14" t="s">
        <v>59</v>
      </c>
      <c r="F37" s="15" t="s">
        <v>60</v>
      </c>
      <c r="G37" s="12">
        <v>69</v>
      </c>
      <c r="H37" s="12">
        <v>45</v>
      </c>
      <c r="I37" s="12">
        <v>124</v>
      </c>
      <c r="J37" s="12">
        <v>122</v>
      </c>
      <c r="K37" s="12">
        <v>360</v>
      </c>
      <c r="L37" s="45">
        <v>209</v>
      </c>
      <c r="M37" s="45">
        <v>569</v>
      </c>
      <c r="N37" s="48"/>
    </row>
    <row r="38" spans="1:14" ht="19.5" customHeight="1">
      <c r="A38" s="19">
        <v>35</v>
      </c>
      <c r="B38" s="12" t="s">
        <v>87</v>
      </c>
      <c r="C38" s="12" t="s">
        <v>88</v>
      </c>
      <c r="D38" s="13" t="s">
        <v>16</v>
      </c>
      <c r="E38" s="61" t="s">
        <v>59</v>
      </c>
      <c r="F38" s="15" t="s">
        <v>60</v>
      </c>
      <c r="G38" s="12">
        <v>71</v>
      </c>
      <c r="H38" s="12">
        <v>66</v>
      </c>
      <c r="I38" s="12">
        <v>121</v>
      </c>
      <c r="J38" s="12">
        <v>95</v>
      </c>
      <c r="K38" s="12">
        <v>353</v>
      </c>
      <c r="L38" s="45">
        <v>215.2</v>
      </c>
      <c r="M38" s="45">
        <f>K38+L38</f>
        <v>568.2</v>
      </c>
      <c r="N38" s="48"/>
    </row>
    <row r="39" spans="1:14" ht="19.5" customHeight="1">
      <c r="A39" s="19">
        <v>36</v>
      </c>
      <c r="B39" s="25" t="s">
        <v>89</v>
      </c>
      <c r="C39" s="25" t="s">
        <v>90</v>
      </c>
      <c r="D39" s="13" t="s">
        <v>16</v>
      </c>
      <c r="E39" s="61" t="s">
        <v>59</v>
      </c>
      <c r="F39" s="15" t="s">
        <v>60</v>
      </c>
      <c r="G39" s="26">
        <v>69</v>
      </c>
      <c r="H39" s="26">
        <v>53</v>
      </c>
      <c r="I39" s="25">
        <v>110</v>
      </c>
      <c r="J39" s="25">
        <v>130</v>
      </c>
      <c r="K39" s="25">
        <v>362</v>
      </c>
      <c r="L39" s="45">
        <v>203.4</v>
      </c>
      <c r="M39" s="45">
        <f aca="true" t="shared" si="2" ref="M39:M42">SUM(K39:L39)</f>
        <v>565.4</v>
      </c>
      <c r="N39" s="48"/>
    </row>
    <row r="40" spans="1:14" ht="19.5" customHeight="1">
      <c r="A40" s="19">
        <v>37</v>
      </c>
      <c r="B40" s="25" t="s">
        <v>91</v>
      </c>
      <c r="C40" s="25" t="s">
        <v>92</v>
      </c>
      <c r="D40" s="13" t="s">
        <v>16</v>
      </c>
      <c r="E40" s="61" t="s">
        <v>59</v>
      </c>
      <c r="F40" s="15" t="s">
        <v>60</v>
      </c>
      <c r="G40" s="26">
        <v>75</v>
      </c>
      <c r="H40" s="26">
        <v>64</v>
      </c>
      <c r="I40" s="25">
        <v>106</v>
      </c>
      <c r="J40" s="25">
        <v>115</v>
      </c>
      <c r="K40" s="25">
        <v>360</v>
      </c>
      <c r="L40" s="45">
        <v>205.2</v>
      </c>
      <c r="M40" s="45">
        <f t="shared" si="2"/>
        <v>565.2</v>
      </c>
      <c r="N40" s="48"/>
    </row>
    <row r="41" spans="1:14" ht="19.5" customHeight="1">
      <c r="A41" s="19">
        <v>38</v>
      </c>
      <c r="B41" s="22" t="s">
        <v>93</v>
      </c>
      <c r="C41" s="22" t="s">
        <v>94</v>
      </c>
      <c r="D41" s="13" t="s">
        <v>16</v>
      </c>
      <c r="E41" s="14" t="s">
        <v>59</v>
      </c>
      <c r="F41" s="15" t="s">
        <v>60</v>
      </c>
      <c r="G41" s="12">
        <v>75</v>
      </c>
      <c r="H41" s="12">
        <v>52</v>
      </c>
      <c r="I41" s="12">
        <v>118</v>
      </c>
      <c r="J41" s="12">
        <v>116</v>
      </c>
      <c r="K41" s="12">
        <v>361</v>
      </c>
      <c r="L41" s="45">
        <v>201.8</v>
      </c>
      <c r="M41" s="45">
        <v>562.8</v>
      </c>
      <c r="N41" s="48"/>
    </row>
    <row r="42" spans="1:14" ht="19.5" customHeight="1">
      <c r="A42" s="19">
        <v>39</v>
      </c>
      <c r="B42" s="25" t="s">
        <v>95</v>
      </c>
      <c r="C42" s="25" t="s">
        <v>96</v>
      </c>
      <c r="D42" s="13" t="s">
        <v>16</v>
      </c>
      <c r="E42" s="61" t="s">
        <v>59</v>
      </c>
      <c r="F42" s="15" t="s">
        <v>60</v>
      </c>
      <c r="G42" s="26">
        <v>71</v>
      </c>
      <c r="H42" s="26">
        <v>61</v>
      </c>
      <c r="I42" s="25">
        <v>98</v>
      </c>
      <c r="J42" s="25">
        <v>132</v>
      </c>
      <c r="K42" s="25">
        <v>362</v>
      </c>
      <c r="L42" s="45">
        <v>187.2</v>
      </c>
      <c r="M42" s="45">
        <f t="shared" si="2"/>
        <v>549.2</v>
      </c>
      <c r="N42" s="48"/>
    </row>
    <row r="43" spans="1:14" ht="19.5" customHeight="1">
      <c r="A43" s="19">
        <v>40</v>
      </c>
      <c r="B43" s="62" t="s">
        <v>97</v>
      </c>
      <c r="C43" s="12" t="s">
        <v>98</v>
      </c>
      <c r="D43" s="13" t="s">
        <v>16</v>
      </c>
      <c r="E43" s="61" t="s">
        <v>59</v>
      </c>
      <c r="F43" s="15" t="s">
        <v>60</v>
      </c>
      <c r="G43" s="12">
        <v>46</v>
      </c>
      <c r="H43" s="12">
        <v>48</v>
      </c>
      <c r="I43" s="12">
        <v>110</v>
      </c>
      <c r="J43" s="12">
        <v>132</v>
      </c>
      <c r="K43" s="12">
        <v>336</v>
      </c>
      <c r="L43" s="47">
        <v>210</v>
      </c>
      <c r="M43" s="45">
        <f aca="true" t="shared" si="3" ref="M43:M49">SUM(K43,L43)</f>
        <v>546</v>
      </c>
      <c r="N43" s="48"/>
    </row>
    <row r="44" spans="1:14" ht="19.5" customHeight="1">
      <c r="A44" s="19">
        <v>41</v>
      </c>
      <c r="B44" s="62" t="s">
        <v>99</v>
      </c>
      <c r="C44" s="27" t="s">
        <v>100</v>
      </c>
      <c r="D44" s="28" t="s">
        <v>101</v>
      </c>
      <c r="E44" s="61" t="s">
        <v>59</v>
      </c>
      <c r="F44" s="15" t="s">
        <v>60</v>
      </c>
      <c r="G44" s="12">
        <v>52</v>
      </c>
      <c r="H44" s="12">
        <v>54</v>
      </c>
      <c r="I44" s="12">
        <v>99</v>
      </c>
      <c r="J44" s="12">
        <v>128</v>
      </c>
      <c r="K44" s="12">
        <v>333</v>
      </c>
      <c r="L44" s="47">
        <v>211.6</v>
      </c>
      <c r="M44" s="45">
        <f t="shared" si="3"/>
        <v>544.6</v>
      </c>
      <c r="N44" s="48"/>
    </row>
    <row r="45" spans="1:14" ht="19.5" customHeight="1">
      <c r="A45" s="19">
        <v>42</v>
      </c>
      <c r="B45" s="25" t="s">
        <v>102</v>
      </c>
      <c r="C45" s="25" t="s">
        <v>103</v>
      </c>
      <c r="D45" s="28" t="s">
        <v>16</v>
      </c>
      <c r="E45" s="61" t="s">
        <v>59</v>
      </c>
      <c r="F45" s="15" t="s">
        <v>60</v>
      </c>
      <c r="G45" s="26">
        <v>72</v>
      </c>
      <c r="H45" s="26">
        <v>76</v>
      </c>
      <c r="I45" s="25">
        <v>103</v>
      </c>
      <c r="J45" s="25">
        <v>112</v>
      </c>
      <c r="K45" s="25">
        <v>363</v>
      </c>
      <c r="L45" s="45">
        <v>171</v>
      </c>
      <c r="M45" s="45">
        <f>SUM(K45:L45)</f>
        <v>534</v>
      </c>
      <c r="N45" s="48"/>
    </row>
    <row r="46" spans="1:14" ht="19.5" customHeight="1">
      <c r="A46" s="19">
        <v>43</v>
      </c>
      <c r="B46" s="25" t="s">
        <v>104</v>
      </c>
      <c r="C46" s="25" t="s">
        <v>105</v>
      </c>
      <c r="D46" s="28" t="s">
        <v>16</v>
      </c>
      <c r="E46" s="61" t="s">
        <v>59</v>
      </c>
      <c r="F46" s="15" t="s">
        <v>60</v>
      </c>
      <c r="G46" s="26">
        <v>67</v>
      </c>
      <c r="H46" s="26">
        <v>66</v>
      </c>
      <c r="I46" s="25">
        <v>113</v>
      </c>
      <c r="J46" s="25">
        <v>116</v>
      </c>
      <c r="K46" s="25">
        <v>362</v>
      </c>
      <c r="L46" s="45">
        <v>170.2</v>
      </c>
      <c r="M46" s="45">
        <f>SUM(K46:L46)</f>
        <v>532.2</v>
      </c>
      <c r="N46" s="48"/>
    </row>
    <row r="47" spans="1:14" ht="19.5" customHeight="1">
      <c r="A47" s="19">
        <v>44</v>
      </c>
      <c r="B47" s="12" t="s">
        <v>106</v>
      </c>
      <c r="C47" s="12" t="s">
        <v>107</v>
      </c>
      <c r="D47" s="28" t="s">
        <v>16</v>
      </c>
      <c r="E47" s="61" t="s">
        <v>59</v>
      </c>
      <c r="F47" s="15" t="s">
        <v>60</v>
      </c>
      <c r="G47" s="12">
        <v>60</v>
      </c>
      <c r="H47" s="12">
        <v>51</v>
      </c>
      <c r="I47" s="12">
        <v>113</v>
      </c>
      <c r="J47" s="12">
        <v>123</v>
      </c>
      <c r="K47" s="12">
        <v>347</v>
      </c>
      <c r="L47" s="45">
        <v>169.2</v>
      </c>
      <c r="M47" s="45">
        <f aca="true" t="shared" si="4" ref="M47:M51">K47+L47</f>
        <v>516.2</v>
      </c>
      <c r="N47" s="48"/>
    </row>
    <row r="48" spans="1:14" ht="19.5" customHeight="1">
      <c r="A48" s="19">
        <v>45</v>
      </c>
      <c r="B48" s="62" t="s">
        <v>108</v>
      </c>
      <c r="C48" s="12" t="s">
        <v>109</v>
      </c>
      <c r="D48" s="28" t="s">
        <v>110</v>
      </c>
      <c r="E48" s="61" t="s">
        <v>59</v>
      </c>
      <c r="F48" s="15" t="s">
        <v>60</v>
      </c>
      <c r="G48" s="12">
        <v>49</v>
      </c>
      <c r="H48" s="12">
        <v>42</v>
      </c>
      <c r="I48" s="12">
        <v>108</v>
      </c>
      <c r="J48" s="12">
        <v>131</v>
      </c>
      <c r="K48" s="12">
        <v>330</v>
      </c>
      <c r="L48" s="47">
        <v>172.8</v>
      </c>
      <c r="M48" s="45">
        <f t="shared" si="3"/>
        <v>502.8</v>
      </c>
      <c r="N48" s="49" t="s">
        <v>111</v>
      </c>
    </row>
    <row r="49" spans="1:14" ht="19.5" customHeight="1">
      <c r="A49" s="19">
        <v>46</v>
      </c>
      <c r="B49" s="62" t="s">
        <v>112</v>
      </c>
      <c r="C49" s="12" t="s">
        <v>113</v>
      </c>
      <c r="D49" s="13" t="s">
        <v>110</v>
      </c>
      <c r="E49" s="61" t="s">
        <v>59</v>
      </c>
      <c r="F49" s="15" t="s">
        <v>60</v>
      </c>
      <c r="G49" s="12">
        <v>56</v>
      </c>
      <c r="H49" s="12">
        <v>37</v>
      </c>
      <c r="I49" s="12">
        <v>109</v>
      </c>
      <c r="J49" s="12">
        <v>122</v>
      </c>
      <c r="K49" s="12">
        <v>324</v>
      </c>
      <c r="L49" s="47">
        <v>176</v>
      </c>
      <c r="M49" s="45">
        <f t="shared" si="3"/>
        <v>500</v>
      </c>
      <c r="N49" s="49" t="s">
        <v>111</v>
      </c>
    </row>
    <row r="50" spans="1:14" ht="19.5" customHeight="1">
      <c r="A50" s="19">
        <v>47</v>
      </c>
      <c r="B50" s="25" t="s">
        <v>114</v>
      </c>
      <c r="C50" s="25" t="s">
        <v>115</v>
      </c>
      <c r="D50" s="28" t="s">
        <v>16</v>
      </c>
      <c r="E50" s="61" t="s">
        <v>59</v>
      </c>
      <c r="F50" s="15" t="s">
        <v>60</v>
      </c>
      <c r="G50" s="12">
        <v>68</v>
      </c>
      <c r="H50" s="12">
        <v>61</v>
      </c>
      <c r="I50" s="12">
        <v>120</v>
      </c>
      <c r="J50" s="12">
        <v>100</v>
      </c>
      <c r="K50" s="12">
        <v>349</v>
      </c>
      <c r="L50" s="12">
        <v>143.8</v>
      </c>
      <c r="M50" s="45">
        <f t="shared" si="4"/>
        <v>492.8</v>
      </c>
      <c r="N50" s="48"/>
    </row>
    <row r="51" spans="1:14" ht="19.5" customHeight="1">
      <c r="A51" s="19">
        <v>48</v>
      </c>
      <c r="B51" s="25" t="s">
        <v>116</v>
      </c>
      <c r="C51" s="25" t="s">
        <v>117</v>
      </c>
      <c r="D51" s="28" t="s">
        <v>118</v>
      </c>
      <c r="E51" s="61" t="s">
        <v>59</v>
      </c>
      <c r="F51" s="15" t="s">
        <v>60</v>
      </c>
      <c r="G51" s="12">
        <v>66</v>
      </c>
      <c r="H51" s="12">
        <v>45</v>
      </c>
      <c r="I51" s="12">
        <v>116</v>
      </c>
      <c r="J51" s="12">
        <v>129</v>
      </c>
      <c r="K51" s="12">
        <v>356</v>
      </c>
      <c r="L51" s="12">
        <v>125.6</v>
      </c>
      <c r="M51" s="45">
        <f t="shared" si="4"/>
        <v>481.6</v>
      </c>
      <c r="N51" s="48"/>
    </row>
    <row r="52" spans="1:14" ht="19.5" customHeight="1">
      <c r="A52" s="19">
        <v>49</v>
      </c>
      <c r="B52" s="62" t="s">
        <v>119</v>
      </c>
      <c r="C52" s="27" t="s">
        <v>120</v>
      </c>
      <c r="D52" s="28" t="s">
        <v>101</v>
      </c>
      <c r="E52" s="61" t="s">
        <v>59</v>
      </c>
      <c r="F52" s="15" t="s">
        <v>60</v>
      </c>
      <c r="G52" s="12">
        <v>52</v>
      </c>
      <c r="H52" s="12">
        <v>41</v>
      </c>
      <c r="I52" s="12">
        <v>95</v>
      </c>
      <c r="J52" s="12">
        <v>132</v>
      </c>
      <c r="K52" s="12">
        <v>320</v>
      </c>
      <c r="L52" s="47">
        <v>160.8</v>
      </c>
      <c r="M52" s="45">
        <f>SUM(K52,L52)</f>
        <v>480.8</v>
      </c>
      <c r="N52" s="49" t="s">
        <v>111</v>
      </c>
    </row>
    <row r="53" spans="1:14" ht="19.5" customHeight="1">
      <c r="A53" s="19">
        <v>50</v>
      </c>
      <c r="B53" s="62" t="s">
        <v>121</v>
      </c>
      <c r="C53" s="27" t="s">
        <v>122</v>
      </c>
      <c r="D53" s="28" t="s">
        <v>101</v>
      </c>
      <c r="E53" s="61" t="s">
        <v>59</v>
      </c>
      <c r="F53" s="15" t="s">
        <v>60</v>
      </c>
      <c r="G53" s="12">
        <v>55</v>
      </c>
      <c r="H53" s="12">
        <v>37</v>
      </c>
      <c r="I53" s="12">
        <v>104</v>
      </c>
      <c r="J53" s="12">
        <v>114</v>
      </c>
      <c r="K53" s="12">
        <v>310</v>
      </c>
      <c r="L53" s="47">
        <v>157.4</v>
      </c>
      <c r="M53" s="45">
        <f>SUM(K53,L53)</f>
        <v>467.4</v>
      </c>
      <c r="N53" s="49" t="s">
        <v>111</v>
      </c>
    </row>
    <row r="54" spans="1:14" ht="19.5" customHeight="1">
      <c r="A54" s="19">
        <v>51</v>
      </c>
      <c r="B54" s="63" t="s">
        <v>123</v>
      </c>
      <c r="C54" s="30" t="s">
        <v>124</v>
      </c>
      <c r="D54" s="13" t="s">
        <v>16</v>
      </c>
      <c r="E54" s="14" t="s">
        <v>125</v>
      </c>
      <c r="F54" s="15" t="s">
        <v>126</v>
      </c>
      <c r="G54" s="31">
        <v>64</v>
      </c>
      <c r="H54" s="31">
        <v>60</v>
      </c>
      <c r="I54" s="31">
        <v>137</v>
      </c>
      <c r="J54" s="31">
        <v>135</v>
      </c>
      <c r="K54" s="31">
        <v>396</v>
      </c>
      <c r="L54" s="50">
        <v>285.8</v>
      </c>
      <c r="M54" s="51">
        <f aca="true" t="shared" si="5" ref="M54:M93">SUM(K54:L54)</f>
        <v>681.8</v>
      </c>
      <c r="N54" s="52"/>
    </row>
    <row r="55" spans="1:14" ht="19.5" customHeight="1">
      <c r="A55" s="19">
        <v>52</v>
      </c>
      <c r="B55" s="63" t="s">
        <v>127</v>
      </c>
      <c r="C55" s="30" t="s">
        <v>128</v>
      </c>
      <c r="D55" s="13" t="s">
        <v>16</v>
      </c>
      <c r="E55" s="14" t="s">
        <v>125</v>
      </c>
      <c r="F55" s="15" t="s">
        <v>126</v>
      </c>
      <c r="G55" s="31">
        <v>62</v>
      </c>
      <c r="H55" s="31">
        <v>48</v>
      </c>
      <c r="I55" s="31">
        <v>109</v>
      </c>
      <c r="J55" s="31">
        <v>147</v>
      </c>
      <c r="K55" s="31">
        <v>366</v>
      </c>
      <c r="L55" s="50">
        <v>283</v>
      </c>
      <c r="M55" s="53">
        <v>649</v>
      </c>
      <c r="N55" s="52"/>
    </row>
    <row r="56" spans="1:14" ht="19.5" customHeight="1">
      <c r="A56" s="19">
        <v>53</v>
      </c>
      <c r="B56" s="29" t="s">
        <v>129</v>
      </c>
      <c r="C56" s="30" t="s">
        <v>130</v>
      </c>
      <c r="D56" s="13" t="s">
        <v>16</v>
      </c>
      <c r="E56" s="14" t="s">
        <v>125</v>
      </c>
      <c r="F56" s="15" t="s">
        <v>126</v>
      </c>
      <c r="G56" s="31">
        <v>67</v>
      </c>
      <c r="H56" s="31">
        <v>45</v>
      </c>
      <c r="I56" s="31">
        <v>134</v>
      </c>
      <c r="J56" s="31">
        <v>136</v>
      </c>
      <c r="K56" s="31">
        <v>382</v>
      </c>
      <c r="L56" s="50">
        <v>260.4</v>
      </c>
      <c r="M56" s="51">
        <f t="shared" si="5"/>
        <v>642.4</v>
      </c>
      <c r="N56" s="52"/>
    </row>
    <row r="57" spans="1:14" ht="19.5" customHeight="1">
      <c r="A57" s="19">
        <v>54</v>
      </c>
      <c r="B57" s="29" t="s">
        <v>131</v>
      </c>
      <c r="C57" s="30" t="s">
        <v>132</v>
      </c>
      <c r="D57" s="28" t="s">
        <v>110</v>
      </c>
      <c r="E57" s="14" t="s">
        <v>125</v>
      </c>
      <c r="F57" s="15" t="s">
        <v>126</v>
      </c>
      <c r="G57" s="31">
        <v>63</v>
      </c>
      <c r="H57" s="31">
        <v>48</v>
      </c>
      <c r="I57" s="31">
        <v>109</v>
      </c>
      <c r="J57" s="31">
        <v>119</v>
      </c>
      <c r="K57" s="31">
        <v>339</v>
      </c>
      <c r="L57" s="50">
        <v>281</v>
      </c>
      <c r="M57" s="53">
        <v>620</v>
      </c>
      <c r="N57" s="52"/>
    </row>
    <row r="58" spans="1:14" ht="19.5" customHeight="1">
      <c r="A58" s="19">
        <v>55</v>
      </c>
      <c r="B58" s="29" t="s">
        <v>133</v>
      </c>
      <c r="C58" s="30" t="s">
        <v>134</v>
      </c>
      <c r="D58" s="28" t="s">
        <v>16</v>
      </c>
      <c r="E58" s="14" t="s">
        <v>125</v>
      </c>
      <c r="F58" s="15" t="s">
        <v>126</v>
      </c>
      <c r="G58" s="31">
        <v>71</v>
      </c>
      <c r="H58" s="31">
        <v>66</v>
      </c>
      <c r="I58" s="31">
        <v>96</v>
      </c>
      <c r="J58" s="31">
        <v>102</v>
      </c>
      <c r="K58" s="31">
        <v>335</v>
      </c>
      <c r="L58" s="54">
        <v>280.20000000000005</v>
      </c>
      <c r="M58" s="53">
        <f t="shared" si="5"/>
        <v>615.2</v>
      </c>
      <c r="N58" s="48"/>
    </row>
    <row r="59" spans="1:14" ht="19.5" customHeight="1">
      <c r="A59" s="19">
        <v>56</v>
      </c>
      <c r="B59" s="29" t="s">
        <v>135</v>
      </c>
      <c r="C59" s="30" t="s">
        <v>136</v>
      </c>
      <c r="D59" s="28" t="s">
        <v>16</v>
      </c>
      <c r="E59" s="14" t="s">
        <v>125</v>
      </c>
      <c r="F59" s="15" t="s">
        <v>126</v>
      </c>
      <c r="G59" s="31">
        <v>60</v>
      </c>
      <c r="H59" s="31">
        <v>44</v>
      </c>
      <c r="I59" s="31">
        <v>134</v>
      </c>
      <c r="J59" s="31">
        <v>107</v>
      </c>
      <c r="K59" s="31">
        <v>345</v>
      </c>
      <c r="L59" s="54">
        <v>268.4</v>
      </c>
      <c r="M59" s="53">
        <f t="shared" si="5"/>
        <v>613.4</v>
      </c>
      <c r="N59" s="48"/>
    </row>
    <row r="60" spans="1:14" ht="19.5" customHeight="1">
      <c r="A60" s="19">
        <v>57</v>
      </c>
      <c r="B60" s="29" t="s">
        <v>137</v>
      </c>
      <c r="C60" s="30" t="s">
        <v>138</v>
      </c>
      <c r="D60" s="28" t="s">
        <v>16</v>
      </c>
      <c r="E60" s="14" t="s">
        <v>125</v>
      </c>
      <c r="F60" s="15" t="s">
        <v>126</v>
      </c>
      <c r="G60" s="31">
        <v>68</v>
      </c>
      <c r="H60" s="31">
        <v>46</v>
      </c>
      <c r="I60" s="31">
        <v>109</v>
      </c>
      <c r="J60" s="31">
        <v>118</v>
      </c>
      <c r="K60" s="31">
        <v>341</v>
      </c>
      <c r="L60" s="54">
        <v>271</v>
      </c>
      <c r="M60" s="53">
        <f t="shared" si="5"/>
        <v>612</v>
      </c>
      <c r="N60" s="48"/>
    </row>
    <row r="61" spans="1:14" ht="19.5" customHeight="1">
      <c r="A61" s="19">
        <v>58</v>
      </c>
      <c r="B61" s="29" t="s">
        <v>139</v>
      </c>
      <c r="C61" s="30" t="s">
        <v>140</v>
      </c>
      <c r="D61" s="28" t="s">
        <v>16</v>
      </c>
      <c r="E61" s="14" t="s">
        <v>125</v>
      </c>
      <c r="F61" s="15" t="s">
        <v>126</v>
      </c>
      <c r="G61" s="31">
        <v>64</v>
      </c>
      <c r="H61" s="31">
        <v>54</v>
      </c>
      <c r="I61" s="31">
        <v>94</v>
      </c>
      <c r="J61" s="31">
        <v>123</v>
      </c>
      <c r="K61" s="31">
        <v>335</v>
      </c>
      <c r="L61" s="54">
        <v>275.4</v>
      </c>
      <c r="M61" s="53">
        <f t="shared" si="5"/>
        <v>610.4</v>
      </c>
      <c r="N61" s="48"/>
    </row>
    <row r="62" spans="1:14" ht="19.5" customHeight="1">
      <c r="A62" s="19">
        <v>59</v>
      </c>
      <c r="B62" s="32" t="s">
        <v>141</v>
      </c>
      <c r="C62" s="33" t="s">
        <v>142</v>
      </c>
      <c r="D62" s="28" t="s">
        <v>16</v>
      </c>
      <c r="E62" s="14" t="s">
        <v>125</v>
      </c>
      <c r="F62" s="15" t="s">
        <v>126</v>
      </c>
      <c r="G62" s="34">
        <v>75</v>
      </c>
      <c r="H62" s="34">
        <v>53</v>
      </c>
      <c r="I62" s="34">
        <v>96</v>
      </c>
      <c r="J62" s="34">
        <v>104</v>
      </c>
      <c r="K62" s="34">
        <v>328</v>
      </c>
      <c r="L62" s="54">
        <v>281.79999999999995</v>
      </c>
      <c r="M62" s="53">
        <f t="shared" si="5"/>
        <v>609.8</v>
      </c>
      <c r="N62" s="48"/>
    </row>
    <row r="63" spans="1:14" ht="19.5" customHeight="1">
      <c r="A63" s="19">
        <v>60</v>
      </c>
      <c r="B63" s="29" t="s">
        <v>143</v>
      </c>
      <c r="C63" s="30" t="s">
        <v>144</v>
      </c>
      <c r="D63" s="28" t="s">
        <v>16</v>
      </c>
      <c r="E63" s="14" t="s">
        <v>125</v>
      </c>
      <c r="F63" s="15" t="s">
        <v>126</v>
      </c>
      <c r="G63" s="31">
        <v>66</v>
      </c>
      <c r="H63" s="31">
        <v>62</v>
      </c>
      <c r="I63" s="31">
        <v>119</v>
      </c>
      <c r="J63" s="31">
        <v>82</v>
      </c>
      <c r="K63" s="31">
        <v>329</v>
      </c>
      <c r="L63" s="54">
        <v>280.8</v>
      </c>
      <c r="M63" s="53">
        <f t="shared" si="5"/>
        <v>609.8</v>
      </c>
      <c r="N63" s="48"/>
    </row>
    <row r="64" spans="1:14" ht="19.5" customHeight="1">
      <c r="A64" s="19">
        <v>61</v>
      </c>
      <c r="B64" s="35" t="s">
        <v>145</v>
      </c>
      <c r="C64" s="36" t="s">
        <v>146</v>
      </c>
      <c r="D64" s="28" t="s">
        <v>16</v>
      </c>
      <c r="E64" s="14" t="s">
        <v>125</v>
      </c>
      <c r="F64" s="15" t="s">
        <v>126</v>
      </c>
      <c r="G64" s="37">
        <v>59</v>
      </c>
      <c r="H64" s="37">
        <v>63</v>
      </c>
      <c r="I64" s="37">
        <v>114</v>
      </c>
      <c r="J64" s="37">
        <v>98</v>
      </c>
      <c r="K64" s="37">
        <v>334</v>
      </c>
      <c r="L64" s="54">
        <v>274.2</v>
      </c>
      <c r="M64" s="53">
        <f t="shared" si="5"/>
        <v>608.2</v>
      </c>
      <c r="N64" s="48"/>
    </row>
    <row r="65" spans="1:14" ht="19.5" customHeight="1">
      <c r="A65" s="19">
        <v>62</v>
      </c>
      <c r="B65" s="35" t="s">
        <v>147</v>
      </c>
      <c r="C65" s="36" t="s">
        <v>148</v>
      </c>
      <c r="D65" s="28" t="s">
        <v>16</v>
      </c>
      <c r="E65" s="14" t="s">
        <v>125</v>
      </c>
      <c r="F65" s="15" t="s">
        <v>126</v>
      </c>
      <c r="G65" s="37">
        <v>69</v>
      </c>
      <c r="H65" s="37">
        <v>57</v>
      </c>
      <c r="I65" s="37">
        <v>106</v>
      </c>
      <c r="J65" s="37">
        <v>102</v>
      </c>
      <c r="K65" s="37">
        <v>334</v>
      </c>
      <c r="L65" s="54">
        <v>274</v>
      </c>
      <c r="M65" s="59">
        <f t="shared" si="5"/>
        <v>608</v>
      </c>
      <c r="N65" s="48"/>
    </row>
    <row r="66" spans="1:14" ht="19.5" customHeight="1">
      <c r="A66" s="19">
        <v>63</v>
      </c>
      <c r="B66" s="29" t="s">
        <v>149</v>
      </c>
      <c r="C66" s="30" t="s">
        <v>150</v>
      </c>
      <c r="D66" s="28" t="s">
        <v>16</v>
      </c>
      <c r="E66" s="14" t="s">
        <v>125</v>
      </c>
      <c r="F66" s="15" t="s">
        <v>126</v>
      </c>
      <c r="G66" s="31">
        <v>60</v>
      </c>
      <c r="H66" s="31">
        <v>48</v>
      </c>
      <c r="I66" s="31">
        <v>114</v>
      </c>
      <c r="J66" s="31">
        <v>128</v>
      </c>
      <c r="K66" s="31">
        <v>350</v>
      </c>
      <c r="L66" s="50">
        <v>257.2</v>
      </c>
      <c r="M66" s="51">
        <f t="shared" si="5"/>
        <v>607.2</v>
      </c>
      <c r="N66" s="52"/>
    </row>
    <row r="67" spans="1:14" ht="19.5" customHeight="1">
      <c r="A67" s="19">
        <v>64</v>
      </c>
      <c r="B67" s="29" t="s">
        <v>151</v>
      </c>
      <c r="C67" s="30" t="s">
        <v>152</v>
      </c>
      <c r="D67" s="28" t="s">
        <v>16</v>
      </c>
      <c r="E67" s="14" t="s">
        <v>125</v>
      </c>
      <c r="F67" s="15" t="s">
        <v>126</v>
      </c>
      <c r="G67" s="31">
        <v>65</v>
      </c>
      <c r="H67" s="31">
        <v>68</v>
      </c>
      <c r="I67" s="31">
        <v>113</v>
      </c>
      <c r="J67" s="31">
        <v>84</v>
      </c>
      <c r="K67" s="31">
        <v>330</v>
      </c>
      <c r="L67" s="54">
        <v>276.6</v>
      </c>
      <c r="M67" s="53">
        <f t="shared" si="5"/>
        <v>606.6</v>
      </c>
      <c r="N67" s="48"/>
    </row>
    <row r="68" spans="1:14" ht="19.5" customHeight="1">
      <c r="A68" s="19">
        <v>65</v>
      </c>
      <c r="B68" s="35" t="s">
        <v>153</v>
      </c>
      <c r="C68" s="36" t="s">
        <v>154</v>
      </c>
      <c r="D68" s="28" t="s">
        <v>155</v>
      </c>
      <c r="E68" s="14" t="s">
        <v>125</v>
      </c>
      <c r="F68" s="15" t="s">
        <v>126</v>
      </c>
      <c r="G68" s="37">
        <v>68</v>
      </c>
      <c r="H68" s="37">
        <v>66</v>
      </c>
      <c r="I68" s="37">
        <v>105</v>
      </c>
      <c r="J68" s="37">
        <v>99</v>
      </c>
      <c r="K68" s="37">
        <v>338</v>
      </c>
      <c r="L68" s="54">
        <v>267.4</v>
      </c>
      <c r="M68" s="53">
        <f t="shared" si="5"/>
        <v>605.4</v>
      </c>
      <c r="N68" s="48"/>
    </row>
    <row r="69" spans="1:14" ht="19.5" customHeight="1">
      <c r="A69" s="19">
        <v>66</v>
      </c>
      <c r="B69" s="29" t="s">
        <v>156</v>
      </c>
      <c r="C69" s="30" t="s">
        <v>157</v>
      </c>
      <c r="D69" s="28" t="s">
        <v>16</v>
      </c>
      <c r="E69" s="14" t="s">
        <v>125</v>
      </c>
      <c r="F69" s="15" t="s">
        <v>126</v>
      </c>
      <c r="G69" s="31">
        <v>72</v>
      </c>
      <c r="H69" s="31">
        <v>61</v>
      </c>
      <c r="I69" s="31">
        <v>121</v>
      </c>
      <c r="J69" s="31">
        <v>81</v>
      </c>
      <c r="K69" s="31">
        <v>335</v>
      </c>
      <c r="L69" s="54">
        <v>270.20000000000005</v>
      </c>
      <c r="M69" s="53">
        <f t="shared" si="5"/>
        <v>605.2</v>
      </c>
      <c r="N69" s="48"/>
    </row>
    <row r="70" spans="1:14" ht="19.5" customHeight="1">
      <c r="A70" s="19">
        <v>67</v>
      </c>
      <c r="B70" s="64" t="s">
        <v>158</v>
      </c>
      <c r="C70" s="33" t="s">
        <v>159</v>
      </c>
      <c r="D70" s="28" t="s">
        <v>16</v>
      </c>
      <c r="E70" s="14" t="s">
        <v>125</v>
      </c>
      <c r="F70" s="15" t="s">
        <v>126</v>
      </c>
      <c r="G70" s="31">
        <v>63</v>
      </c>
      <c r="H70" s="31">
        <v>48</v>
      </c>
      <c r="I70" s="31">
        <v>114</v>
      </c>
      <c r="J70" s="31">
        <v>107</v>
      </c>
      <c r="K70" s="31">
        <v>332</v>
      </c>
      <c r="L70" s="54">
        <v>273</v>
      </c>
      <c r="M70" s="53">
        <f t="shared" si="5"/>
        <v>605</v>
      </c>
      <c r="N70" s="48"/>
    </row>
    <row r="71" spans="1:14" ht="19.5" customHeight="1">
      <c r="A71" s="19">
        <v>68</v>
      </c>
      <c r="B71" s="29" t="s">
        <v>160</v>
      </c>
      <c r="C71" s="30" t="s">
        <v>161</v>
      </c>
      <c r="D71" s="28" t="s">
        <v>16</v>
      </c>
      <c r="E71" s="14" t="s">
        <v>125</v>
      </c>
      <c r="F71" s="15" t="s">
        <v>126</v>
      </c>
      <c r="G71" s="31">
        <v>59</v>
      </c>
      <c r="H71" s="31">
        <v>49</v>
      </c>
      <c r="I71" s="31">
        <v>93</v>
      </c>
      <c r="J71" s="31">
        <v>129</v>
      </c>
      <c r="K71" s="31">
        <v>330</v>
      </c>
      <c r="L71" s="54">
        <v>274</v>
      </c>
      <c r="M71" s="53">
        <f t="shared" si="5"/>
        <v>604</v>
      </c>
      <c r="N71" s="48"/>
    </row>
    <row r="72" spans="1:14" ht="19.5" customHeight="1">
      <c r="A72" s="19">
        <v>69</v>
      </c>
      <c r="B72" s="35" t="s">
        <v>162</v>
      </c>
      <c r="C72" s="36" t="s">
        <v>163</v>
      </c>
      <c r="D72" s="28" t="s">
        <v>16</v>
      </c>
      <c r="E72" s="14" t="s">
        <v>125</v>
      </c>
      <c r="F72" s="15" t="s">
        <v>126</v>
      </c>
      <c r="G72" s="37">
        <v>78</v>
      </c>
      <c r="H72" s="37">
        <v>61</v>
      </c>
      <c r="I72" s="37">
        <v>105</v>
      </c>
      <c r="J72" s="37">
        <v>86</v>
      </c>
      <c r="K72" s="37">
        <v>330</v>
      </c>
      <c r="L72" s="54">
        <v>273.79999999999995</v>
      </c>
      <c r="M72" s="53">
        <f t="shared" si="5"/>
        <v>603.8</v>
      </c>
      <c r="N72" s="48"/>
    </row>
    <row r="73" spans="1:14" ht="19.5" customHeight="1">
      <c r="A73" s="19">
        <v>70</v>
      </c>
      <c r="B73" s="29" t="s">
        <v>164</v>
      </c>
      <c r="C73" s="30" t="s">
        <v>165</v>
      </c>
      <c r="D73" s="28" t="s">
        <v>16</v>
      </c>
      <c r="E73" s="14" t="s">
        <v>125</v>
      </c>
      <c r="F73" s="15" t="s">
        <v>126</v>
      </c>
      <c r="G73" s="31">
        <v>63</v>
      </c>
      <c r="H73" s="31">
        <v>56</v>
      </c>
      <c r="I73" s="31">
        <v>116</v>
      </c>
      <c r="J73" s="31">
        <v>94</v>
      </c>
      <c r="K73" s="31">
        <v>329</v>
      </c>
      <c r="L73" s="54">
        <v>274</v>
      </c>
      <c r="M73" s="53">
        <f t="shared" si="5"/>
        <v>603</v>
      </c>
      <c r="N73" s="48"/>
    </row>
    <row r="74" spans="1:14" ht="19.5" customHeight="1">
      <c r="A74" s="19">
        <v>71</v>
      </c>
      <c r="B74" s="29" t="s">
        <v>166</v>
      </c>
      <c r="C74" s="30" t="s">
        <v>167</v>
      </c>
      <c r="D74" s="28" t="s">
        <v>168</v>
      </c>
      <c r="E74" s="14" t="s">
        <v>125</v>
      </c>
      <c r="F74" s="15" t="s">
        <v>126</v>
      </c>
      <c r="G74" s="31">
        <v>66</v>
      </c>
      <c r="H74" s="31">
        <v>44</v>
      </c>
      <c r="I74" s="31">
        <v>115</v>
      </c>
      <c r="J74" s="31">
        <v>107</v>
      </c>
      <c r="K74" s="31">
        <v>332</v>
      </c>
      <c r="L74" s="54">
        <v>270.8</v>
      </c>
      <c r="M74" s="53">
        <f t="shared" si="5"/>
        <v>602.8</v>
      </c>
      <c r="N74" s="48"/>
    </row>
    <row r="75" spans="1:14" ht="19.5" customHeight="1">
      <c r="A75" s="19">
        <v>72</v>
      </c>
      <c r="B75" s="35" t="s">
        <v>169</v>
      </c>
      <c r="C75" s="36" t="s">
        <v>170</v>
      </c>
      <c r="D75" s="28" t="s">
        <v>16</v>
      </c>
      <c r="E75" s="14" t="s">
        <v>125</v>
      </c>
      <c r="F75" s="15" t="s">
        <v>126</v>
      </c>
      <c r="G75" s="37">
        <v>71</v>
      </c>
      <c r="H75" s="37">
        <v>72</v>
      </c>
      <c r="I75" s="37">
        <v>127</v>
      </c>
      <c r="J75" s="37">
        <v>66</v>
      </c>
      <c r="K75" s="37">
        <v>336</v>
      </c>
      <c r="L75" s="54">
        <v>266.4</v>
      </c>
      <c r="M75" s="53">
        <f t="shared" si="5"/>
        <v>602.4</v>
      </c>
      <c r="N75" s="48"/>
    </row>
    <row r="76" spans="1:14" ht="19.5" customHeight="1">
      <c r="A76" s="19">
        <v>73</v>
      </c>
      <c r="B76" s="35" t="s">
        <v>171</v>
      </c>
      <c r="C76" s="36" t="s">
        <v>172</v>
      </c>
      <c r="D76" s="28" t="s">
        <v>16</v>
      </c>
      <c r="E76" s="14" t="s">
        <v>125</v>
      </c>
      <c r="F76" s="15" t="s">
        <v>126</v>
      </c>
      <c r="G76" s="34">
        <v>66</v>
      </c>
      <c r="H76" s="34">
        <v>46</v>
      </c>
      <c r="I76" s="34">
        <v>90</v>
      </c>
      <c r="J76" s="34">
        <v>125</v>
      </c>
      <c r="K76" s="34">
        <v>327</v>
      </c>
      <c r="L76" s="54">
        <v>275.2</v>
      </c>
      <c r="M76" s="53">
        <f t="shared" si="5"/>
        <v>602.2</v>
      </c>
      <c r="N76" s="48"/>
    </row>
    <row r="77" spans="1:14" ht="19.5" customHeight="1">
      <c r="A77" s="19">
        <v>74</v>
      </c>
      <c r="B77" s="32" t="s">
        <v>173</v>
      </c>
      <c r="C77" s="33" t="s">
        <v>174</v>
      </c>
      <c r="D77" s="28" t="s">
        <v>16</v>
      </c>
      <c r="E77" s="14" t="s">
        <v>125</v>
      </c>
      <c r="F77" s="15" t="s">
        <v>126</v>
      </c>
      <c r="G77" s="56">
        <v>68</v>
      </c>
      <c r="H77" s="56">
        <v>57</v>
      </c>
      <c r="I77" s="56">
        <v>92</v>
      </c>
      <c r="J77" s="56">
        <v>112</v>
      </c>
      <c r="K77" s="56">
        <v>329</v>
      </c>
      <c r="L77" s="54">
        <v>272.8</v>
      </c>
      <c r="M77" s="39">
        <f t="shared" si="5"/>
        <v>601.8</v>
      </c>
      <c r="N77" s="48"/>
    </row>
    <row r="78" spans="1:14" ht="19.5" customHeight="1">
      <c r="A78" s="19">
        <v>75</v>
      </c>
      <c r="B78" s="29" t="s">
        <v>175</v>
      </c>
      <c r="C78" s="30" t="s">
        <v>176</v>
      </c>
      <c r="D78" s="57" t="s">
        <v>177</v>
      </c>
      <c r="E78" s="14" t="s">
        <v>125</v>
      </c>
      <c r="F78" s="15" t="s">
        <v>126</v>
      </c>
      <c r="G78" s="31">
        <v>67</v>
      </c>
      <c r="H78" s="31">
        <v>49</v>
      </c>
      <c r="I78" s="31">
        <v>104</v>
      </c>
      <c r="J78" s="31">
        <v>118</v>
      </c>
      <c r="K78" s="31">
        <v>338</v>
      </c>
      <c r="L78" s="54">
        <v>262.4</v>
      </c>
      <c r="M78" s="53">
        <f t="shared" si="5"/>
        <v>600.4</v>
      </c>
      <c r="N78" s="48"/>
    </row>
    <row r="79" spans="1:14" ht="19.5" customHeight="1">
      <c r="A79" s="19">
        <v>76</v>
      </c>
      <c r="B79" s="32" t="s">
        <v>178</v>
      </c>
      <c r="C79" s="36" t="s">
        <v>179</v>
      </c>
      <c r="D79" s="28" t="s">
        <v>180</v>
      </c>
      <c r="E79" s="14" t="s">
        <v>125</v>
      </c>
      <c r="F79" s="15" t="s">
        <v>126</v>
      </c>
      <c r="G79" s="34">
        <v>74</v>
      </c>
      <c r="H79" s="34">
        <v>66</v>
      </c>
      <c r="I79" s="34">
        <v>108</v>
      </c>
      <c r="J79" s="34">
        <v>79</v>
      </c>
      <c r="K79" s="34">
        <v>327</v>
      </c>
      <c r="L79" s="54">
        <v>273.20000000000005</v>
      </c>
      <c r="M79" s="53">
        <f t="shared" si="5"/>
        <v>600.2</v>
      </c>
      <c r="N79" s="48"/>
    </row>
    <row r="80" spans="1:14" ht="19.5" customHeight="1">
      <c r="A80" s="19">
        <v>77</v>
      </c>
      <c r="B80" s="35" t="s">
        <v>181</v>
      </c>
      <c r="C80" s="36" t="s">
        <v>182</v>
      </c>
      <c r="D80" s="28" t="s">
        <v>16</v>
      </c>
      <c r="E80" s="14" t="s">
        <v>125</v>
      </c>
      <c r="F80" s="15" t="s">
        <v>126</v>
      </c>
      <c r="G80" s="37">
        <v>67</v>
      </c>
      <c r="H80" s="37">
        <v>45</v>
      </c>
      <c r="I80" s="37">
        <v>109</v>
      </c>
      <c r="J80" s="37">
        <v>118</v>
      </c>
      <c r="K80" s="37">
        <v>339</v>
      </c>
      <c r="L80" s="54">
        <v>260.6</v>
      </c>
      <c r="M80" s="53">
        <f t="shared" si="5"/>
        <v>599.6</v>
      </c>
      <c r="N80" s="48"/>
    </row>
    <row r="81" spans="1:14" ht="19.5" customHeight="1">
      <c r="A81" s="19">
        <v>78</v>
      </c>
      <c r="B81" s="35" t="s">
        <v>183</v>
      </c>
      <c r="C81" s="36" t="s">
        <v>184</v>
      </c>
      <c r="D81" s="28" t="s">
        <v>16</v>
      </c>
      <c r="E81" s="14" t="s">
        <v>125</v>
      </c>
      <c r="F81" s="15" t="s">
        <v>126</v>
      </c>
      <c r="G81" s="37">
        <v>64</v>
      </c>
      <c r="H81" s="37">
        <v>55</v>
      </c>
      <c r="I81" s="37">
        <v>117</v>
      </c>
      <c r="J81" s="37">
        <v>98</v>
      </c>
      <c r="K81" s="37">
        <v>334</v>
      </c>
      <c r="L81" s="54">
        <v>263.6</v>
      </c>
      <c r="M81" s="53">
        <f t="shared" si="5"/>
        <v>597.6</v>
      </c>
      <c r="N81" s="48"/>
    </row>
    <row r="82" spans="1:14" ht="19.5" customHeight="1">
      <c r="A82" s="19">
        <v>79</v>
      </c>
      <c r="B82" s="55" t="s">
        <v>185</v>
      </c>
      <c r="C82" s="33" t="s">
        <v>186</v>
      </c>
      <c r="D82" s="28" t="s">
        <v>16</v>
      </c>
      <c r="E82" s="14" t="s">
        <v>125</v>
      </c>
      <c r="F82" s="15" t="s">
        <v>126</v>
      </c>
      <c r="G82" s="34">
        <v>66</v>
      </c>
      <c r="H82" s="34">
        <v>53</v>
      </c>
      <c r="I82" s="34">
        <v>91</v>
      </c>
      <c r="J82" s="34">
        <v>117</v>
      </c>
      <c r="K82" s="34">
        <v>327</v>
      </c>
      <c r="L82" s="54">
        <v>270</v>
      </c>
      <c r="M82" s="53">
        <f t="shared" si="5"/>
        <v>597</v>
      </c>
      <c r="N82" s="48"/>
    </row>
    <row r="83" spans="1:14" ht="19.5" customHeight="1">
      <c r="A83" s="19">
        <v>80</v>
      </c>
      <c r="B83" s="11" t="s">
        <v>187</v>
      </c>
      <c r="C83" s="36" t="s">
        <v>188</v>
      </c>
      <c r="D83" s="28" t="s">
        <v>16</v>
      </c>
      <c r="E83" s="14" t="s">
        <v>125</v>
      </c>
      <c r="F83" s="15" t="s">
        <v>126</v>
      </c>
      <c r="G83" s="34">
        <v>68</v>
      </c>
      <c r="H83" s="34">
        <v>64</v>
      </c>
      <c r="I83" s="34">
        <v>96</v>
      </c>
      <c r="J83" s="34">
        <v>100</v>
      </c>
      <c r="K83" s="34">
        <v>328</v>
      </c>
      <c r="L83" s="54">
        <v>268.4</v>
      </c>
      <c r="M83" s="53">
        <f t="shared" si="5"/>
        <v>596.4</v>
      </c>
      <c r="N83" s="48"/>
    </row>
    <row r="84" spans="1:14" ht="19.5" customHeight="1">
      <c r="A84" s="19">
        <v>81</v>
      </c>
      <c r="B84" s="11" t="s">
        <v>189</v>
      </c>
      <c r="C84" s="36" t="s">
        <v>190</v>
      </c>
      <c r="D84" s="28" t="s">
        <v>16</v>
      </c>
      <c r="E84" s="14" t="s">
        <v>125</v>
      </c>
      <c r="F84" s="15" t="s">
        <v>126</v>
      </c>
      <c r="G84" s="34">
        <v>63</v>
      </c>
      <c r="H84" s="34">
        <v>57</v>
      </c>
      <c r="I84" s="34">
        <v>114</v>
      </c>
      <c r="J84" s="34">
        <v>93</v>
      </c>
      <c r="K84" s="34">
        <v>327</v>
      </c>
      <c r="L84" s="54">
        <v>269.6</v>
      </c>
      <c r="M84" s="53">
        <f t="shared" si="5"/>
        <v>596.6</v>
      </c>
      <c r="N84" s="48"/>
    </row>
    <row r="85" spans="1:14" ht="19.5" customHeight="1">
      <c r="A85" s="19">
        <v>82</v>
      </c>
      <c r="B85" s="65" t="s">
        <v>191</v>
      </c>
      <c r="C85" s="36" t="s">
        <v>192</v>
      </c>
      <c r="D85" s="28" t="s">
        <v>16</v>
      </c>
      <c r="E85" s="14" t="s">
        <v>125</v>
      </c>
      <c r="F85" s="15" t="s">
        <v>126</v>
      </c>
      <c r="G85" s="31">
        <v>70</v>
      </c>
      <c r="H85" s="31">
        <v>56</v>
      </c>
      <c r="I85" s="31">
        <v>88</v>
      </c>
      <c r="J85" s="31">
        <v>115</v>
      </c>
      <c r="K85" s="31">
        <v>329</v>
      </c>
      <c r="L85" s="54">
        <v>265.4</v>
      </c>
      <c r="M85" s="53">
        <f t="shared" si="5"/>
        <v>594.4</v>
      </c>
      <c r="N85" s="48"/>
    </row>
    <row r="86" spans="1:14" ht="19.5" customHeight="1">
      <c r="A86" s="19">
        <v>83</v>
      </c>
      <c r="B86" s="29" t="s">
        <v>193</v>
      </c>
      <c r="C86" s="30" t="s">
        <v>194</v>
      </c>
      <c r="D86" s="28" t="s">
        <v>16</v>
      </c>
      <c r="E86" s="14" t="s">
        <v>125</v>
      </c>
      <c r="F86" s="15" t="s">
        <v>126</v>
      </c>
      <c r="G86" s="31">
        <v>67</v>
      </c>
      <c r="H86" s="31">
        <v>51</v>
      </c>
      <c r="I86" s="31">
        <v>131</v>
      </c>
      <c r="J86" s="31">
        <v>86</v>
      </c>
      <c r="K86" s="31">
        <v>335</v>
      </c>
      <c r="L86" s="54">
        <v>258</v>
      </c>
      <c r="M86" s="53">
        <f t="shared" si="5"/>
        <v>593</v>
      </c>
      <c r="N86" s="48"/>
    </row>
    <row r="87" spans="1:14" ht="19.5" customHeight="1">
      <c r="A87" s="19">
        <v>84</v>
      </c>
      <c r="B87" s="35" t="s">
        <v>195</v>
      </c>
      <c r="C87" s="36" t="s">
        <v>196</v>
      </c>
      <c r="D87" s="28" t="s">
        <v>16</v>
      </c>
      <c r="E87" s="14" t="s">
        <v>125</v>
      </c>
      <c r="F87" s="15" t="s">
        <v>126</v>
      </c>
      <c r="G87" s="37">
        <v>52</v>
      </c>
      <c r="H87" s="37">
        <v>54</v>
      </c>
      <c r="I87" s="37">
        <v>93</v>
      </c>
      <c r="J87" s="37">
        <v>128</v>
      </c>
      <c r="K87" s="37">
        <v>327</v>
      </c>
      <c r="L87" s="54">
        <v>265.6</v>
      </c>
      <c r="M87" s="53">
        <f t="shared" si="5"/>
        <v>592.6</v>
      </c>
      <c r="N87" s="48"/>
    </row>
    <row r="88" spans="1:14" ht="19.5" customHeight="1">
      <c r="A88" s="19">
        <v>85</v>
      </c>
      <c r="B88" s="29" t="s">
        <v>197</v>
      </c>
      <c r="C88" s="30" t="s">
        <v>198</v>
      </c>
      <c r="D88" s="28" t="s">
        <v>16</v>
      </c>
      <c r="E88" s="14" t="s">
        <v>125</v>
      </c>
      <c r="F88" s="15" t="s">
        <v>126</v>
      </c>
      <c r="G88" s="31">
        <v>61</v>
      </c>
      <c r="H88" s="31">
        <v>48</v>
      </c>
      <c r="I88" s="31">
        <v>117</v>
      </c>
      <c r="J88" s="31">
        <v>105</v>
      </c>
      <c r="K88" s="31">
        <v>331</v>
      </c>
      <c r="L88" s="54">
        <v>260.20000000000005</v>
      </c>
      <c r="M88" s="59">
        <f t="shared" si="5"/>
        <v>591.2</v>
      </c>
      <c r="N88" s="48"/>
    </row>
    <row r="89" spans="1:14" ht="19.5" customHeight="1">
      <c r="A89" s="19">
        <v>86</v>
      </c>
      <c r="B89" s="11" t="s">
        <v>199</v>
      </c>
      <c r="C89" s="36" t="s">
        <v>200</v>
      </c>
      <c r="D89" s="28" t="s">
        <v>16</v>
      </c>
      <c r="E89" s="14" t="s">
        <v>125</v>
      </c>
      <c r="F89" s="15" t="s">
        <v>126</v>
      </c>
      <c r="G89" s="34">
        <v>69</v>
      </c>
      <c r="H89" s="34">
        <v>47</v>
      </c>
      <c r="I89" s="34">
        <v>104</v>
      </c>
      <c r="J89" s="34">
        <v>109</v>
      </c>
      <c r="K89" s="34">
        <v>329</v>
      </c>
      <c r="L89" s="54">
        <v>261.8</v>
      </c>
      <c r="M89" s="53">
        <f t="shared" si="5"/>
        <v>590.8</v>
      </c>
      <c r="N89" s="48"/>
    </row>
    <row r="90" spans="1:14" ht="19.5" customHeight="1">
      <c r="A90" s="19">
        <v>87</v>
      </c>
      <c r="B90" s="66" t="s">
        <v>201</v>
      </c>
      <c r="C90" s="36" t="s">
        <v>202</v>
      </c>
      <c r="D90" s="28" t="s">
        <v>16</v>
      </c>
      <c r="E90" s="14" t="s">
        <v>125</v>
      </c>
      <c r="F90" s="15" t="s">
        <v>126</v>
      </c>
      <c r="G90" s="34">
        <v>65</v>
      </c>
      <c r="H90" s="34">
        <v>60</v>
      </c>
      <c r="I90" s="34">
        <v>88</v>
      </c>
      <c r="J90" s="34">
        <v>117</v>
      </c>
      <c r="K90" s="34">
        <v>330</v>
      </c>
      <c r="L90" s="54">
        <v>256.6</v>
      </c>
      <c r="M90" s="53">
        <f t="shared" si="5"/>
        <v>586.6</v>
      </c>
      <c r="N90" s="48"/>
    </row>
    <row r="91" spans="1:14" ht="19.5" customHeight="1">
      <c r="A91" s="19">
        <v>88</v>
      </c>
      <c r="B91" s="29" t="s">
        <v>203</v>
      </c>
      <c r="C91" s="30" t="s">
        <v>204</v>
      </c>
      <c r="D91" s="28" t="s">
        <v>16</v>
      </c>
      <c r="E91" s="14" t="s">
        <v>125</v>
      </c>
      <c r="F91" s="15" t="s">
        <v>126</v>
      </c>
      <c r="G91" s="31">
        <v>50</v>
      </c>
      <c r="H91" s="31">
        <v>44</v>
      </c>
      <c r="I91" s="31">
        <v>126</v>
      </c>
      <c r="J91" s="31">
        <v>117</v>
      </c>
      <c r="K91" s="31">
        <v>337</v>
      </c>
      <c r="L91" s="50">
        <v>243.4</v>
      </c>
      <c r="M91" s="51">
        <f t="shared" si="5"/>
        <v>580.4</v>
      </c>
      <c r="N91" s="60"/>
    </row>
    <row r="92" spans="1:14" ht="19.5" customHeight="1">
      <c r="A92" s="19">
        <v>89</v>
      </c>
      <c r="B92" s="35" t="s">
        <v>205</v>
      </c>
      <c r="C92" s="36" t="s">
        <v>206</v>
      </c>
      <c r="D92" s="28" t="s">
        <v>16</v>
      </c>
      <c r="E92" s="14" t="s">
        <v>125</v>
      </c>
      <c r="F92" s="15" t="s">
        <v>126</v>
      </c>
      <c r="G92" s="34">
        <v>55</v>
      </c>
      <c r="H92" s="34">
        <v>51</v>
      </c>
      <c r="I92" s="34">
        <v>123</v>
      </c>
      <c r="J92" s="34">
        <v>98</v>
      </c>
      <c r="K92" s="34">
        <v>327</v>
      </c>
      <c r="L92" s="54">
        <v>250.60000000000002</v>
      </c>
      <c r="M92" s="53">
        <f t="shared" si="5"/>
        <v>577.6</v>
      </c>
      <c r="N92" s="48"/>
    </row>
    <row r="93" spans="1:14" ht="19.5" customHeight="1">
      <c r="A93" s="10">
        <v>90</v>
      </c>
      <c r="B93" s="29" t="s">
        <v>207</v>
      </c>
      <c r="C93" s="30" t="s">
        <v>208</v>
      </c>
      <c r="D93" s="28" t="s">
        <v>110</v>
      </c>
      <c r="E93" s="14" t="s">
        <v>125</v>
      </c>
      <c r="F93" s="15" t="s">
        <v>126</v>
      </c>
      <c r="G93" s="31">
        <v>46</v>
      </c>
      <c r="H93" s="31">
        <v>51</v>
      </c>
      <c r="I93" s="31">
        <v>82</v>
      </c>
      <c r="J93" s="31">
        <v>116</v>
      </c>
      <c r="K93" s="31">
        <v>295</v>
      </c>
      <c r="L93" s="50">
        <v>258.79999999999995</v>
      </c>
      <c r="M93" s="51">
        <f t="shared" si="5"/>
        <v>553.8</v>
      </c>
      <c r="N93" s="49" t="s">
        <v>111</v>
      </c>
    </row>
  </sheetData>
  <sheetProtection/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/>
  <pageMargins left="0.7513888888888889" right="0.7513888888888889" top="0.7833333333333333" bottom="0.7833333333333333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Administrator</cp:lastModifiedBy>
  <cp:lastPrinted>2014-04-28T04:21:54Z</cp:lastPrinted>
  <dcterms:created xsi:type="dcterms:W3CDTF">2013-04-22T08:39:19Z</dcterms:created>
  <dcterms:modified xsi:type="dcterms:W3CDTF">2021-05-20T06:03:04Z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608332C7B3244257B8D39143B1F32A42</vt:lpwstr>
  </property>
</Properties>
</file>