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tabRatio="50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<sst xmlns="http://schemas.openxmlformats.org/spreadsheetml/2006/main" count="37" uniqueCount="27">
  <si>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考生编号</t>
  </si>
  <si>
    <t>姓名</t>
  </si>
  <si>
    <t>报考专业</t>
  </si>
  <si>
    <t>研究方向</t>
  </si>
  <si>
    <t>实验(实践)能力（30）</t>
  </si>
  <si>
    <t>综合面试（90）</t>
  </si>
  <si>
    <t>外语听说能力（15）</t>
  </si>
  <si>
    <t>085400 电子信息</t>
  </si>
  <si>
    <t>100560003908328</t>
  </si>
  <si>
    <t>王瑞</t>
  </si>
  <si>
    <t>02 光电子与光子学技术</t>
  </si>
  <si>
    <t>100560014215257</t>
  </si>
  <si>
    <t>薛睿</t>
  </si>
  <si>
    <t>100560006111546</t>
  </si>
  <si>
    <t>薛康</t>
  </si>
  <si>
    <t>100560004008806</t>
  </si>
  <si>
    <t>李珊珊</t>
  </si>
  <si>
    <t>100560000100451</t>
  </si>
  <si>
    <t>石凉竹</t>
  </si>
  <si>
    <t>085400 电子信息</t>
  </si>
  <si>
    <t>02 光电子与光子学技术</t>
  </si>
  <si>
    <t>初试总分</t>
  </si>
  <si>
    <t>复试总分</t>
  </si>
  <si>
    <t>总成绩</t>
  </si>
  <si>
    <t>录取情况</t>
  </si>
  <si>
    <t>拟录取</t>
  </si>
  <si>
    <t>专业课测试（65）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</si>
</sst>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3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36"/>
      <name val="宋体"/>
      <family val="0"/>
    </font>
    <font>
      <u val="single"/>
      <sz val="11"/>
      <color indexed="21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20"/>
      <name val="宋体"/>
      <family val="0"/>
    </font>
    <font>
      <sz val="11"/>
      <color indexed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2" borderId="5" applyNumberForma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13" fillId="2" borderId="8" applyNumberFormat="0" applyAlignment="0" applyProtection="0"/>
    <xf numFmtId="0" fontId="32" fillId="22" borderId="5" applyNumberFormat="0" applyAlignment="0" applyProtection="0"/>
    <xf numFmtId="0" fontId="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G17" sqref="G17"/>
    </sheetView>
  </sheetViews>
  <sheetFormatPr defaultColWidth="10.00390625" defaultRowHeight="12.75"/>
  <cols>
    <col min="1" max="1" width="17.140625" style="0" customWidth="1"/>
    <col min="2" max="2" width="10.7109375" style="0" customWidth="1"/>
    <col min="3" max="3" width="15.7109375" style="0" customWidth="1"/>
    <col min="4" max="4" width="14.8515625" style="0" customWidth="1"/>
    <col min="5" max="5" width="9.8515625" style="0" customWidth="1"/>
    <col min="6" max="6" width="14.421875" style="0" customWidth="1"/>
    <col min="7" max="7" width="15.57421875" style="0" customWidth="1"/>
    <col min="8" max="8" width="16.140625" style="0" customWidth="1"/>
    <col min="9" max="9" width="14.57421875" style="0" customWidth="1"/>
  </cols>
  <sheetData>
    <row r="1" spans="1:13" ht="53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2" t="s">
        <v>26</v>
      </c>
      <c r="G1" s="2" t="s">
        <v>4</v>
      </c>
      <c r="H1" s="2" t="s">
        <v>6</v>
      </c>
      <c r="I1" s="2" t="s">
        <v>5</v>
      </c>
      <c r="J1" s="10" t="s">
        <v>22</v>
      </c>
      <c r="K1" s="9" t="s">
        <v>23</v>
      </c>
      <c r="L1" s="9" t="s">
        <v>24</v>
      </c>
      <c r="M1" s="3"/>
    </row>
    <row r="2" spans="1:12" ht="24.75" customHeight="1">
      <c r="A2" s="4" t="s">
        <v>8</v>
      </c>
      <c r="B2" s="4" t="s">
        <v>9</v>
      </c>
      <c r="C2" s="11" t="s">
        <v>19</v>
      </c>
      <c r="D2" s="11" t="s">
        <v>20</v>
      </c>
      <c r="E2" s="12">
        <v>399</v>
      </c>
      <c r="F2" s="12">
        <v>57.7</v>
      </c>
      <c r="G2" s="12">
        <v>21.7</v>
      </c>
      <c r="H2" s="12">
        <v>12.1</v>
      </c>
      <c r="I2" s="12">
        <v>79</v>
      </c>
      <c r="J2" s="12">
        <f>SUM(F2:I2)</f>
        <v>170.5</v>
      </c>
      <c r="K2" s="12">
        <f>E2/2.5*0.6+J2*0.4</f>
        <v>163.95999999999998</v>
      </c>
      <c r="L2" s="12" t="s">
        <v>25</v>
      </c>
    </row>
    <row r="3" spans="1:12" ht="24.75" customHeight="1">
      <c r="A3" s="5" t="s">
        <v>11</v>
      </c>
      <c r="B3" s="5" t="s">
        <v>12</v>
      </c>
      <c r="C3" s="5" t="s">
        <v>7</v>
      </c>
      <c r="D3" s="5" t="s">
        <v>10</v>
      </c>
      <c r="E3" s="12">
        <v>377</v>
      </c>
      <c r="F3" s="12">
        <v>54.9</v>
      </c>
      <c r="G3" s="12">
        <v>21.3</v>
      </c>
      <c r="H3" s="12">
        <v>11.1</v>
      </c>
      <c r="I3" s="12">
        <v>76.3</v>
      </c>
      <c r="J3" s="12">
        <f>SUM(F3:I3)</f>
        <v>163.6</v>
      </c>
      <c r="K3" s="12">
        <f>E3/2.5*0.6+J3*0.4</f>
        <v>155.92000000000002</v>
      </c>
      <c r="L3" s="12" t="s">
        <v>25</v>
      </c>
    </row>
    <row r="4" spans="1:12" ht="24.75" customHeight="1">
      <c r="A4" s="7" t="s">
        <v>15</v>
      </c>
      <c r="B4" s="7" t="s">
        <v>16</v>
      </c>
      <c r="C4" s="7" t="s">
        <v>7</v>
      </c>
      <c r="D4" s="7" t="s">
        <v>10</v>
      </c>
      <c r="E4" s="12">
        <v>360</v>
      </c>
      <c r="F4" s="12">
        <v>57.4</v>
      </c>
      <c r="G4" s="12">
        <v>22.9</v>
      </c>
      <c r="H4" s="12">
        <v>13.9</v>
      </c>
      <c r="I4" s="12">
        <v>78.9</v>
      </c>
      <c r="J4" s="12">
        <f>SUM(F4:I4)</f>
        <v>173.10000000000002</v>
      </c>
      <c r="K4" s="12">
        <f>E4/2.5*0.6+J4*0.4</f>
        <v>155.64</v>
      </c>
      <c r="L4" s="12" t="s">
        <v>25</v>
      </c>
    </row>
    <row r="5" spans="1:12" ht="24.75" customHeight="1">
      <c r="A5" s="6" t="s">
        <v>13</v>
      </c>
      <c r="B5" s="6" t="s">
        <v>14</v>
      </c>
      <c r="C5" s="6" t="s">
        <v>7</v>
      </c>
      <c r="D5" s="6" t="s">
        <v>10</v>
      </c>
      <c r="E5" s="12">
        <v>375</v>
      </c>
      <c r="F5" s="12">
        <v>54.1</v>
      </c>
      <c r="G5" s="12">
        <v>21.1</v>
      </c>
      <c r="H5" s="12">
        <v>12.3</v>
      </c>
      <c r="I5" s="12">
        <v>74.1</v>
      </c>
      <c r="J5" s="12">
        <f>SUM(F5:I5)</f>
        <v>161.6</v>
      </c>
      <c r="K5" s="12">
        <f>E5/2.5*0.6+J5*0.4</f>
        <v>154.64</v>
      </c>
      <c r="L5" s="12" t="s">
        <v>25</v>
      </c>
    </row>
    <row r="6" spans="1:12" ht="24.75" customHeight="1">
      <c r="A6" s="8" t="s">
        <v>17</v>
      </c>
      <c r="B6" s="8" t="s">
        <v>18</v>
      </c>
      <c r="C6" s="8" t="s">
        <v>7</v>
      </c>
      <c r="D6" s="8" t="s">
        <v>10</v>
      </c>
      <c r="E6" s="12">
        <v>335</v>
      </c>
      <c r="F6" s="12">
        <v>50.7</v>
      </c>
      <c r="G6" s="12">
        <v>20</v>
      </c>
      <c r="H6" s="12">
        <v>10</v>
      </c>
      <c r="I6" s="12">
        <v>72.6</v>
      </c>
      <c r="J6" s="12">
        <f>SUM(F6:I6)</f>
        <v>153.3</v>
      </c>
      <c r="K6" s="12">
        <f>E6/2.5*0.6+J6*0.4</f>
        <v>141.72</v>
      </c>
      <c r="L6" s="12" t="s">
        <v>25</v>
      </c>
    </row>
    <row r="7" spans="1:13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</sheetData>
  <sheetProtection/>
  <printOptions/>
  <pageMargins left="0.79" right="0.79" top="0.79" bottom="0.79" header="0.39" footer="0.39"/>
  <pageSetup horizontalDpi="30066" verticalDpi="30066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wh</cp:lastModifiedBy>
  <cp:lastPrinted>2020-05-08T01:43:30Z</cp:lastPrinted>
  <dcterms:created xsi:type="dcterms:W3CDTF">2017-08-15T02:52:50Z</dcterms:created>
  <dcterms:modified xsi:type="dcterms:W3CDTF">2020-05-14T02:12:25Z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