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Sheet1!$A$1:$T$161</definedName>
  </definedNames>
  <calcPr calcId="144525"/>
</workbook>
</file>

<file path=xl/sharedStrings.xml><?xml version="1.0" encoding="utf-8"?>
<sst xmlns="http://schemas.openxmlformats.org/spreadsheetml/2006/main" count="1308" uniqueCount="377">
  <si>
    <t>报考方式</t>
  </si>
  <si>
    <t>研究方向</t>
  </si>
  <si>
    <t>专业名称</t>
  </si>
  <si>
    <t>专业学院</t>
  </si>
  <si>
    <t>姓名</t>
  </si>
  <si>
    <t>ksbh</t>
  </si>
  <si>
    <t>专业代码</t>
  </si>
  <si>
    <t>总分</t>
  </si>
  <si>
    <t>政治理论</t>
  </si>
  <si>
    <t>外国语</t>
  </si>
  <si>
    <r>
      <rPr>
        <sz val="10"/>
        <rFont val="宋体"/>
        <charset val="0"/>
      </rPr>
      <t>业务课</t>
    </r>
    <r>
      <rPr>
        <sz val="10"/>
        <rFont val="Arial"/>
        <charset val="0"/>
      </rPr>
      <t>1</t>
    </r>
  </si>
  <si>
    <r>
      <rPr>
        <sz val="10"/>
        <rFont val="宋体"/>
        <charset val="0"/>
      </rPr>
      <t>业务课</t>
    </r>
    <r>
      <rPr>
        <sz val="10"/>
        <rFont val="Arial"/>
        <charset val="0"/>
      </rPr>
      <t>2</t>
    </r>
  </si>
  <si>
    <t>加分备注</t>
  </si>
  <si>
    <t>外语能力（50）</t>
  </si>
  <si>
    <t>面试成绩（综合素质+专业素质200/250）</t>
  </si>
  <si>
    <t>复试总分(250/300)</t>
  </si>
  <si>
    <t>总成绩（初试+复试）</t>
  </si>
  <si>
    <r>
      <t>加试</t>
    </r>
    <r>
      <rPr>
        <sz val="11"/>
        <rFont val="Tahoma"/>
        <charset val="134"/>
      </rPr>
      <t>1</t>
    </r>
  </si>
  <si>
    <r>
      <t>加试</t>
    </r>
    <r>
      <rPr>
        <sz val="11"/>
        <rFont val="Tahoma"/>
        <charset val="134"/>
      </rPr>
      <t>2</t>
    </r>
  </si>
  <si>
    <t>录取结果</t>
  </si>
  <si>
    <t>1</t>
  </si>
  <si>
    <t>服务科学管理与工程</t>
  </si>
  <si>
    <t>工业工程与管理</t>
  </si>
  <si>
    <t>经济管理学院</t>
  </si>
  <si>
    <t>李博宸</t>
  </si>
  <si>
    <t>100821100900026</t>
  </si>
  <si>
    <t>125603</t>
  </si>
  <si>
    <t>拟录取</t>
  </si>
  <si>
    <t>崔伟杰</t>
  </si>
  <si>
    <t>100821100902637</t>
  </si>
  <si>
    <t>周群</t>
  </si>
  <si>
    <t>100821100900703</t>
  </si>
  <si>
    <t>生产与运作系统</t>
  </si>
  <si>
    <t>李悦</t>
  </si>
  <si>
    <t>100821100904113</t>
  </si>
  <si>
    <t>刘海娟</t>
  </si>
  <si>
    <t>100821100900246</t>
  </si>
  <si>
    <t>赖建华</t>
  </si>
  <si>
    <t>100821100903324</t>
  </si>
  <si>
    <t>系统运行与评价</t>
  </si>
  <si>
    <t>孙芷芸</t>
  </si>
  <si>
    <t>100821100902405</t>
  </si>
  <si>
    <t>李亚冉</t>
  </si>
  <si>
    <t>100821100900413</t>
  </si>
  <si>
    <t>闫亚鹏</t>
  </si>
  <si>
    <t>100821100900140</t>
  </si>
  <si>
    <t>陈桢尧</t>
  </si>
  <si>
    <t>100821100900412</t>
  </si>
  <si>
    <t>李叶</t>
  </si>
  <si>
    <t>100821100903053</t>
  </si>
  <si>
    <t>宋迪</t>
  </si>
  <si>
    <t>100821100900797</t>
  </si>
  <si>
    <t>谢启博</t>
  </si>
  <si>
    <t>100821100901503</t>
  </si>
  <si>
    <t>许晓鹏</t>
  </si>
  <si>
    <t>100821100903056</t>
  </si>
  <si>
    <r>
      <t>初试总分加</t>
    </r>
    <r>
      <rPr>
        <sz val="10"/>
        <rFont val="Arial"/>
        <charset val="0"/>
      </rPr>
      <t>10</t>
    </r>
    <r>
      <rPr>
        <sz val="10"/>
        <rFont val="宋体"/>
        <charset val="0"/>
      </rPr>
      <t>分</t>
    </r>
  </si>
  <si>
    <t>李云浩</t>
  </si>
  <si>
    <t>100821100901092</t>
  </si>
  <si>
    <t>李梦雅</t>
  </si>
  <si>
    <t>100821100903051</t>
  </si>
  <si>
    <t>袁震</t>
  </si>
  <si>
    <t>100821100902411</t>
  </si>
  <si>
    <t>庞云心</t>
  </si>
  <si>
    <t>100821100902404</t>
  </si>
  <si>
    <t>吴洁</t>
  </si>
  <si>
    <t>100821100900620</t>
  </si>
  <si>
    <t>常欣娇</t>
  </si>
  <si>
    <t>100821100902393</t>
  </si>
  <si>
    <t>贾豪</t>
  </si>
  <si>
    <t>100821100902639</t>
  </si>
  <si>
    <t>田君竹</t>
  </si>
  <si>
    <t>100821100903327</t>
  </si>
  <si>
    <t>刘维</t>
  </si>
  <si>
    <t>100821100900027</t>
  </si>
  <si>
    <t>王家琦</t>
  </si>
  <si>
    <t>100821100900139</t>
  </si>
  <si>
    <t>李唱唱</t>
  </si>
  <si>
    <t>100821100902398</t>
  </si>
  <si>
    <t>王顺</t>
  </si>
  <si>
    <t>100821100904146</t>
  </si>
  <si>
    <t>王凯</t>
  </si>
  <si>
    <t>100821100903967</t>
  </si>
  <si>
    <t>孙宇轩</t>
  </si>
  <si>
    <t>100821100904226</t>
  </si>
  <si>
    <t>许生</t>
  </si>
  <si>
    <t>100821100900621</t>
  </si>
  <si>
    <t>待定</t>
  </si>
  <si>
    <t>王泽鹏</t>
  </si>
  <si>
    <t>100821100902407</t>
  </si>
  <si>
    <t>李淑婷</t>
  </si>
  <si>
    <t>100821100901500</t>
  </si>
  <si>
    <t>申新生</t>
  </si>
  <si>
    <t>100821100903326</t>
  </si>
  <si>
    <t>顾冬雪</t>
  </si>
  <si>
    <t>100821100903323</t>
  </si>
  <si>
    <t>杨辰</t>
  </si>
  <si>
    <t>100821100903689</t>
  </si>
  <si>
    <t>王骏</t>
  </si>
  <si>
    <t>100821100903849</t>
  </si>
  <si>
    <t>高昕晨</t>
  </si>
  <si>
    <t>100821100903050</t>
  </si>
  <si>
    <t>甄媛媛</t>
  </si>
  <si>
    <t>100821100901505</t>
  </si>
  <si>
    <t>谢艺峰</t>
  </si>
  <si>
    <t>100821100902409</t>
  </si>
  <si>
    <t>张佳乐</t>
  </si>
  <si>
    <t>100821100903057</t>
  </si>
  <si>
    <t>臧贻超</t>
  </si>
  <si>
    <t>100821100904038</t>
  </si>
  <si>
    <t>肖永恒</t>
  </si>
  <si>
    <t>100821100904147</t>
  </si>
  <si>
    <t>不合格</t>
  </si>
  <si>
    <t>侯院院</t>
  </si>
  <si>
    <t>100821100901498</t>
  </si>
  <si>
    <t>物流管理信息化</t>
  </si>
  <si>
    <t>物流工程与管理</t>
  </si>
  <si>
    <t>何思欢</t>
  </si>
  <si>
    <t>100821100900882</t>
  </si>
  <si>
    <t>125604</t>
  </si>
  <si>
    <t>供应链物流系统规划与运营管理</t>
  </si>
  <si>
    <t>王昂</t>
  </si>
  <si>
    <t>100821100904177</t>
  </si>
  <si>
    <t>物流系统分析及优化</t>
  </si>
  <si>
    <t>郭娇</t>
  </si>
  <si>
    <t>100821100900145</t>
  </si>
  <si>
    <t>张新</t>
  </si>
  <si>
    <t>100821100904090</t>
  </si>
  <si>
    <t>邢魏娇</t>
  </si>
  <si>
    <t>100821100901107</t>
  </si>
  <si>
    <t>王希</t>
  </si>
  <si>
    <t>100821100902432</t>
  </si>
  <si>
    <t>郝博伦</t>
  </si>
  <si>
    <t>100821100901511</t>
  </si>
  <si>
    <t>郭文静</t>
  </si>
  <si>
    <t>100821100903692</t>
  </si>
  <si>
    <t>林艳敏</t>
  </si>
  <si>
    <t>100821100902424</t>
  </si>
  <si>
    <t>张丙晨</t>
  </si>
  <si>
    <t>100821100901194</t>
  </si>
  <si>
    <t>时佳欣</t>
  </si>
  <si>
    <t>100821100902429</t>
  </si>
  <si>
    <t>魏曦</t>
  </si>
  <si>
    <t>100821100900998</t>
  </si>
  <si>
    <t>陈颖</t>
  </si>
  <si>
    <t>100821100901508</t>
  </si>
  <si>
    <t>屈昊</t>
  </si>
  <si>
    <t>100821100903932</t>
  </si>
  <si>
    <t>白士煜</t>
  </si>
  <si>
    <t>100821100903061</t>
  </si>
  <si>
    <t>孙向东</t>
  </si>
  <si>
    <t>100821100901193</t>
  </si>
  <si>
    <t>徐梦苏</t>
  </si>
  <si>
    <t>100821100900249</t>
  </si>
  <si>
    <t>孙月含</t>
  </si>
  <si>
    <t>100821100902431</t>
  </si>
  <si>
    <t>高勇健</t>
  </si>
  <si>
    <t>100821100903995</t>
  </si>
  <si>
    <t>王雅芳</t>
  </si>
  <si>
    <t>100821100903075</t>
  </si>
  <si>
    <t>陈浩然</t>
  </si>
  <si>
    <t>100821100900622</t>
  </si>
  <si>
    <t>贾李超</t>
  </si>
  <si>
    <t>100821100901512</t>
  </si>
  <si>
    <t>刘若晗</t>
  </si>
  <si>
    <t>100821100902425</t>
  </si>
  <si>
    <t>李鹤</t>
  </si>
  <si>
    <t>100821100901101</t>
  </si>
  <si>
    <t>杨钊</t>
  </si>
  <si>
    <t>100821100903732</t>
  </si>
  <si>
    <t>郭梦姣</t>
  </si>
  <si>
    <t>100821100903813</t>
  </si>
  <si>
    <t>赵红美</t>
  </si>
  <si>
    <t>100821100901000</t>
  </si>
  <si>
    <t>蔡金波</t>
  </si>
  <si>
    <t>100821100903691</t>
  </si>
  <si>
    <t>程溶</t>
  </si>
  <si>
    <t>100821100904211</t>
  </si>
  <si>
    <t>郭丽婷</t>
  </si>
  <si>
    <t>100821100903706</t>
  </si>
  <si>
    <t>宋梦瑶</t>
  </si>
  <si>
    <t>100821100903693</t>
  </si>
  <si>
    <t>万明月</t>
  </si>
  <si>
    <t>100821100903074</t>
  </si>
  <si>
    <t>崔闫妮</t>
  </si>
  <si>
    <t>100821100902416</t>
  </si>
  <si>
    <t>刘晓露</t>
  </si>
  <si>
    <t>100821100903814</t>
  </si>
  <si>
    <t>李倩男</t>
  </si>
  <si>
    <t>100821100900146</t>
  </si>
  <si>
    <t>杨欢</t>
  </si>
  <si>
    <t>100821100900884</t>
  </si>
  <si>
    <t>高远</t>
  </si>
  <si>
    <t>100821100901192</t>
  </si>
  <si>
    <t>白吉健</t>
  </si>
  <si>
    <t>100821100901099</t>
  </si>
  <si>
    <t>侯丽娜</t>
  </si>
  <si>
    <t>100821100900624</t>
  </si>
  <si>
    <t>马倩倩</t>
  </si>
  <si>
    <t>100821100903999</t>
  </si>
  <si>
    <t>付岳</t>
  </si>
  <si>
    <t>100821100902418</t>
  </si>
  <si>
    <t>李辉</t>
  </si>
  <si>
    <t>100821100903870</t>
  </si>
  <si>
    <t>尹淑静</t>
  </si>
  <si>
    <t>100821100902435</t>
  </si>
  <si>
    <t>吴凯</t>
  </si>
  <si>
    <t>100821100904105</t>
  </si>
  <si>
    <t>未复试</t>
  </si>
  <si>
    <t>民俗与文化</t>
  </si>
  <si>
    <t>社会学</t>
  </si>
  <si>
    <t>文法学院</t>
  </si>
  <si>
    <t>卢旭</t>
  </si>
  <si>
    <t>100821101300642</t>
  </si>
  <si>
    <t>030300</t>
  </si>
  <si>
    <t>应用社会学</t>
  </si>
  <si>
    <t>郝文帅</t>
  </si>
  <si>
    <t>100821101300169</t>
  </si>
  <si>
    <t>不区分研究方向</t>
  </si>
  <si>
    <t>法律（非法学）</t>
  </si>
  <si>
    <t>贾璐</t>
  </si>
  <si>
    <t>100821101300462</t>
  </si>
  <si>
    <t>035101</t>
  </si>
  <si>
    <t>刘明新</t>
  </si>
  <si>
    <t>100821101301119</t>
  </si>
  <si>
    <t>王小双</t>
  </si>
  <si>
    <t>100821101303997</t>
  </si>
  <si>
    <t>孟子谦</t>
  </si>
  <si>
    <t>100821101304011</t>
  </si>
  <si>
    <t>周康健</t>
  </si>
  <si>
    <t>100821101304232</t>
  </si>
  <si>
    <t>法律（法学）</t>
  </si>
  <si>
    <t>梁欣欣</t>
  </si>
  <si>
    <t>100821101301227</t>
  </si>
  <si>
    <t>035102</t>
  </si>
  <si>
    <t>产品设计</t>
  </si>
  <si>
    <t>机械</t>
  </si>
  <si>
    <t>艺术学院</t>
  </si>
  <si>
    <t>郭军笑</t>
  </si>
  <si>
    <t>100821101503831</t>
  </si>
  <si>
    <t>085500</t>
  </si>
  <si>
    <t>张月</t>
  </si>
  <si>
    <t>100821101503970</t>
  </si>
  <si>
    <t>环境设计</t>
  </si>
  <si>
    <t>赵依苇</t>
  </si>
  <si>
    <t>100821101501941</t>
  </si>
  <si>
    <t>包装设计</t>
  </si>
  <si>
    <t>曹振许</t>
  </si>
  <si>
    <t>100821101504134</t>
  </si>
  <si>
    <t>李向荣</t>
  </si>
  <si>
    <t>100821101504025</t>
  </si>
  <si>
    <t>邓萌</t>
  </si>
  <si>
    <t>100821101503963</t>
  </si>
  <si>
    <t>张鑫</t>
  </si>
  <si>
    <t>100821101501056</t>
  </si>
  <si>
    <t>温芸轩</t>
  </si>
  <si>
    <t>100821101503583</t>
  </si>
  <si>
    <t>曹菁怡</t>
  </si>
  <si>
    <t>100821101501928</t>
  </si>
  <si>
    <t>田翊伽</t>
  </si>
  <si>
    <t>100821101504248</t>
  </si>
  <si>
    <t>毕灵秀</t>
  </si>
  <si>
    <t>100821101504046</t>
  </si>
  <si>
    <t>王志文</t>
  </si>
  <si>
    <t>100821101504033</t>
  </si>
  <si>
    <t>史智超</t>
  </si>
  <si>
    <t>100821101500114</t>
  </si>
  <si>
    <t>李丁烨</t>
  </si>
  <si>
    <t>100821101503208</t>
  </si>
  <si>
    <t>孙继伟</t>
  </si>
  <si>
    <t>100821101500342</t>
  </si>
  <si>
    <t>李蕴光</t>
  </si>
  <si>
    <t>100821101502855</t>
  </si>
  <si>
    <t>张烁涛</t>
  </si>
  <si>
    <t>100821101501940</t>
  </si>
  <si>
    <t>吕子轩</t>
  </si>
  <si>
    <t>100821101502550</t>
  </si>
  <si>
    <t>服装设计</t>
  </si>
  <si>
    <t>王云姿</t>
  </si>
  <si>
    <t>100821101502553</t>
  </si>
  <si>
    <t>赵亚星</t>
  </si>
  <si>
    <t>100821101503770</t>
  </si>
  <si>
    <t>周颖杰</t>
  </si>
  <si>
    <t>100821101501057</t>
  </si>
  <si>
    <t>李欣玥</t>
  </si>
  <si>
    <t>100821101501934</t>
  </si>
  <si>
    <t>冯睿</t>
  </si>
  <si>
    <t>100821101502545</t>
  </si>
  <si>
    <t>唐伟伟</t>
  </si>
  <si>
    <t>100821101501347</t>
  </si>
  <si>
    <t>王雪静</t>
  </si>
  <si>
    <t>100821101503427</t>
  </si>
  <si>
    <t>高莹</t>
  </si>
  <si>
    <t>100821101500949</t>
  </si>
  <si>
    <t>米玮轩</t>
  </si>
  <si>
    <t>100821101502856</t>
  </si>
  <si>
    <t>郑浩婷</t>
  </si>
  <si>
    <t>100821101503838</t>
  </si>
  <si>
    <t>赵泽宇</t>
  </si>
  <si>
    <t>100821101503428</t>
  </si>
  <si>
    <t>张文静</t>
  </si>
  <si>
    <t>100821101500531</t>
  </si>
  <si>
    <t>王若翔</t>
  </si>
  <si>
    <t>100821101502551</t>
  </si>
  <si>
    <t>曹嘉豪</t>
  </si>
  <si>
    <t>100821101502851</t>
  </si>
  <si>
    <t>耿文娟</t>
  </si>
  <si>
    <t>100821101502853</t>
  </si>
  <si>
    <t>白姜钰</t>
  </si>
  <si>
    <t>100821101500839</t>
  </si>
  <si>
    <t>胡丹阳</t>
  </si>
  <si>
    <t>100821101501932</t>
  </si>
  <si>
    <t>赵鹏锟</t>
  </si>
  <si>
    <t>100821101500841</t>
  </si>
  <si>
    <t>王晓彤</t>
  </si>
  <si>
    <t>100821101501348</t>
  </si>
  <si>
    <t>闫泽阳</t>
  </si>
  <si>
    <t>100821101501349</t>
  </si>
  <si>
    <t>卢金言</t>
  </si>
  <si>
    <t>100821101503212</t>
  </si>
  <si>
    <t>张京华</t>
  </si>
  <si>
    <t>100821101501152</t>
  </si>
  <si>
    <t>史荣欣</t>
  </si>
  <si>
    <t>100821101500763</t>
  </si>
  <si>
    <t>韦维</t>
  </si>
  <si>
    <t>100821101501937</t>
  </si>
  <si>
    <t>孟泉源</t>
  </si>
  <si>
    <t>100821101500030</t>
  </si>
  <si>
    <t>时若瑜</t>
  </si>
  <si>
    <t>100821101503215</t>
  </si>
  <si>
    <t>王慧慧</t>
  </si>
  <si>
    <t>100821101500529</t>
  </si>
  <si>
    <t>张立友</t>
  </si>
  <si>
    <t>100821101502860</t>
  </si>
  <si>
    <t>何佳璇</t>
  </si>
  <si>
    <t>100821101501931</t>
  </si>
  <si>
    <t>韩崇</t>
  </si>
  <si>
    <t>100821101501930</t>
  </si>
  <si>
    <t>胡月</t>
  </si>
  <si>
    <t>100821101502548</t>
  </si>
  <si>
    <t>靳佳旭</t>
  </si>
  <si>
    <t>100821101502854</t>
  </si>
  <si>
    <t>袁泰歌</t>
  </si>
  <si>
    <t>100821101502556</t>
  </si>
  <si>
    <t>许明月</t>
  </si>
  <si>
    <t>100821101500344</t>
  </si>
  <si>
    <t>张德如</t>
  </si>
  <si>
    <t>100821101501351</t>
  </si>
  <si>
    <t>白钰莹</t>
  </si>
  <si>
    <t>100821101502543</t>
  </si>
  <si>
    <t>郭贵鑫</t>
  </si>
  <si>
    <t>100821101500527</t>
  </si>
  <si>
    <t>范玉莲</t>
  </si>
  <si>
    <t>100821101502852</t>
  </si>
  <si>
    <t>王江帆</t>
  </si>
  <si>
    <t>100821101500677</t>
  </si>
  <si>
    <t>孙涌</t>
  </si>
  <si>
    <t>100821101500952</t>
  </si>
  <si>
    <t>郑奥</t>
  </si>
  <si>
    <t>100821101501355</t>
  </si>
  <si>
    <t>牛亚男</t>
  </si>
  <si>
    <t>100821101501346</t>
  </si>
  <si>
    <t>贾维琪</t>
  </si>
  <si>
    <t>100821101501933</t>
  </si>
  <si>
    <t>刘楠</t>
  </si>
  <si>
    <t>100821101501935</t>
  </si>
  <si>
    <t>郝芳林</t>
  </si>
  <si>
    <t>100821101503424</t>
  </si>
  <si>
    <t>张雅杰</t>
  </si>
  <si>
    <t>100821101501354</t>
  </si>
  <si>
    <t>武垌彤</t>
  </si>
  <si>
    <t>100821101500343</t>
  </si>
  <si>
    <t>2</t>
  </si>
  <si>
    <t>刘欣娜</t>
  </si>
  <si>
    <t>100821101500951</t>
  </si>
  <si>
    <t>李泽</t>
  </si>
  <si>
    <t>100821101503426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</si>
</sst>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0"/>
      <name val="Arial"/>
      <charset val="0"/>
    </font>
    <font>
      <sz val="10"/>
      <name val="宋体"/>
      <charset val="0"/>
    </font>
    <font>
      <sz val="11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1" fillId="4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1" fontId="1" fillId="0" borderId="0" xfId="0" applyNumberFormat="1" applyFont="1" applyAlignment="1">
      <alignment vertical="center"/>
    </xf>
    <xf numFmtId="49" fontId="0" fillId="0" borderId="0" xfId="0" applyNumberFormat="1"/>
    <xf numFmtId="1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wrapText="1"/>
    </xf>
    <xf numFmtId="0" fontId="1" fillId="0" borderId="0" xfId="0" applyFont="1" applyBorder="1"/>
    <xf numFmtId="0" fontId="0" fillId="0" borderId="0" xfId="0" applyFont="1" applyBorder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76" fontId="0" fillId="0" borderId="0" xfId="0" applyNumberFormat="1" applyFont="1" applyFill="1" applyBorder="1"/>
    <xf numFmtId="0" fontId="3" fillId="0" borderId="0" xfId="0" applyFont="1" applyFill="1" applyBorder="1" applyAlignment="1"/>
    <xf numFmtId="0" fontId="1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2"/>
  <sheetViews>
    <sheetView tabSelected="1" workbookViewId="0">
      <selection activeCell="M169" sqref="M169"/>
    </sheetView>
  </sheetViews>
  <sheetFormatPr defaultColWidth="9.14285714285714" defaultRowHeight="12.75"/>
  <cols>
    <col min="2" max="2" width="27.5714285714286" customWidth="1"/>
    <col min="3" max="3" width="15" customWidth="1"/>
    <col min="4" max="4" width="18.4285714285714" customWidth="1"/>
    <col min="6" max="6" width="23.8571428571429" customWidth="1"/>
    <col min="13" max="13" width="20.4285714285714" style="1" customWidth="1"/>
    <col min="14" max="14" width="10.5714285714286" style="2" customWidth="1"/>
    <col min="15" max="15" width="15.1428571428571" style="2" customWidth="1"/>
    <col min="16" max="16" width="11.4285714285714" style="2" customWidth="1"/>
    <col min="17" max="17" width="11.7142857142857" style="2" customWidth="1"/>
    <col min="18" max="19" width="9.14285714285714" style="2"/>
  </cols>
  <sheetData>
    <row r="1" ht="33" customHeight="1" spans="1:2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3" t="s">
        <v>19</v>
      </c>
    </row>
    <row r="2" spans="1:20">
      <c r="A2" s="5" t="s">
        <v>20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s="6">
        <v>232</v>
      </c>
      <c r="I2" s="6">
        <v>155</v>
      </c>
      <c r="J2" s="6">
        <v>77</v>
      </c>
      <c r="K2" s="6"/>
      <c r="L2" s="6"/>
      <c r="N2" s="2">
        <v>47</v>
      </c>
      <c r="O2" s="2">
        <v>215</v>
      </c>
      <c r="P2" s="2">
        <v>262</v>
      </c>
      <c r="Q2" s="2">
        <v>494</v>
      </c>
      <c r="T2" s="3" t="s">
        <v>27</v>
      </c>
    </row>
    <row r="3" spans="1:20">
      <c r="A3" s="5" t="s">
        <v>20</v>
      </c>
      <c r="B3" t="s">
        <v>21</v>
      </c>
      <c r="C3" t="s">
        <v>22</v>
      </c>
      <c r="D3" t="s">
        <v>23</v>
      </c>
      <c r="E3" t="s">
        <v>28</v>
      </c>
      <c r="F3" t="s">
        <v>29</v>
      </c>
      <c r="G3" t="s">
        <v>26</v>
      </c>
      <c r="H3" s="6">
        <v>219</v>
      </c>
      <c r="I3" s="6">
        <v>148</v>
      </c>
      <c r="J3" s="6">
        <v>71</v>
      </c>
      <c r="K3" s="6"/>
      <c r="L3" s="6"/>
      <c r="N3" s="2">
        <v>45</v>
      </c>
      <c r="O3" s="2">
        <v>228.4</v>
      </c>
      <c r="P3" s="2">
        <v>273.4</v>
      </c>
      <c r="Q3" s="2">
        <v>492.4</v>
      </c>
      <c r="T3" s="3" t="s">
        <v>27</v>
      </c>
    </row>
    <row r="4" spans="1:20">
      <c r="A4" s="5" t="s">
        <v>20</v>
      </c>
      <c r="B4" t="s">
        <v>21</v>
      </c>
      <c r="C4" t="s">
        <v>22</v>
      </c>
      <c r="D4" t="s">
        <v>23</v>
      </c>
      <c r="E4" t="s">
        <v>30</v>
      </c>
      <c r="F4" t="s">
        <v>31</v>
      </c>
      <c r="G4" t="s">
        <v>26</v>
      </c>
      <c r="H4" s="6">
        <v>213</v>
      </c>
      <c r="I4" s="6">
        <v>143</v>
      </c>
      <c r="J4" s="6">
        <v>70</v>
      </c>
      <c r="K4" s="6"/>
      <c r="L4" s="6"/>
      <c r="N4" s="2">
        <v>44.5</v>
      </c>
      <c r="O4" s="2">
        <v>233.6</v>
      </c>
      <c r="P4" s="2">
        <v>278.1</v>
      </c>
      <c r="Q4" s="2">
        <v>491.1</v>
      </c>
      <c r="T4" s="3" t="s">
        <v>27</v>
      </c>
    </row>
    <row r="5" spans="1:20">
      <c r="A5" s="5" t="s">
        <v>20</v>
      </c>
      <c r="B5" t="s">
        <v>32</v>
      </c>
      <c r="C5" t="s">
        <v>22</v>
      </c>
      <c r="D5" t="s">
        <v>23</v>
      </c>
      <c r="E5" t="s">
        <v>33</v>
      </c>
      <c r="F5" t="s">
        <v>34</v>
      </c>
      <c r="G5" t="s">
        <v>26</v>
      </c>
      <c r="H5" s="6">
        <v>223</v>
      </c>
      <c r="I5" s="6">
        <v>141</v>
      </c>
      <c r="J5" s="6">
        <v>82</v>
      </c>
      <c r="K5" s="6"/>
      <c r="L5" s="6"/>
      <c r="N5" s="2">
        <v>46.5</v>
      </c>
      <c r="O5" s="2">
        <v>221.4</v>
      </c>
      <c r="P5" s="2">
        <v>267.9</v>
      </c>
      <c r="Q5" s="2">
        <v>490.9</v>
      </c>
      <c r="T5" s="3" t="s">
        <v>27</v>
      </c>
    </row>
    <row r="6" spans="1:20">
      <c r="A6" s="5" t="s">
        <v>20</v>
      </c>
      <c r="B6" t="s">
        <v>21</v>
      </c>
      <c r="C6" t="s">
        <v>22</v>
      </c>
      <c r="D6" t="s">
        <v>23</v>
      </c>
      <c r="E6" t="s">
        <v>35</v>
      </c>
      <c r="F6" t="s">
        <v>36</v>
      </c>
      <c r="G6" t="s">
        <v>26</v>
      </c>
      <c r="H6" s="6">
        <v>213</v>
      </c>
      <c r="I6" s="6">
        <v>148</v>
      </c>
      <c r="J6" s="6">
        <v>65</v>
      </c>
      <c r="K6" s="6"/>
      <c r="L6" s="6"/>
      <c r="N6" s="2">
        <v>46</v>
      </c>
      <c r="O6" s="2">
        <v>229</v>
      </c>
      <c r="P6" s="2">
        <v>275</v>
      </c>
      <c r="Q6" s="2">
        <v>488</v>
      </c>
      <c r="T6" s="3" t="s">
        <v>27</v>
      </c>
    </row>
    <row r="7" spans="1:20">
      <c r="A7" s="5" t="s">
        <v>20</v>
      </c>
      <c r="B7" t="s">
        <v>21</v>
      </c>
      <c r="C7" t="s">
        <v>22</v>
      </c>
      <c r="D7" t="s">
        <v>23</v>
      </c>
      <c r="E7" t="s">
        <v>37</v>
      </c>
      <c r="F7" t="s">
        <v>38</v>
      </c>
      <c r="G7" t="s">
        <v>26</v>
      </c>
      <c r="H7" s="6">
        <v>207</v>
      </c>
      <c r="I7" s="6">
        <v>134</v>
      </c>
      <c r="J7" s="6">
        <v>73</v>
      </c>
      <c r="K7" s="6"/>
      <c r="L7" s="6"/>
      <c r="N7" s="2">
        <v>47</v>
      </c>
      <c r="O7" s="2">
        <v>229.2</v>
      </c>
      <c r="P7" s="2">
        <v>276.2</v>
      </c>
      <c r="Q7" s="2">
        <v>483.2</v>
      </c>
      <c r="T7" s="3" t="s">
        <v>27</v>
      </c>
    </row>
    <row r="8" spans="1:20">
      <c r="A8" s="5" t="s">
        <v>20</v>
      </c>
      <c r="B8" t="s">
        <v>39</v>
      </c>
      <c r="C8" t="s">
        <v>22</v>
      </c>
      <c r="D8" t="s">
        <v>23</v>
      </c>
      <c r="E8" t="s">
        <v>40</v>
      </c>
      <c r="F8" t="s">
        <v>41</v>
      </c>
      <c r="G8" t="s">
        <v>26</v>
      </c>
      <c r="H8" s="6">
        <v>196</v>
      </c>
      <c r="I8" s="6">
        <v>142</v>
      </c>
      <c r="J8" s="6">
        <v>54</v>
      </c>
      <c r="K8" s="6"/>
      <c r="L8" s="6"/>
      <c r="N8" s="2">
        <v>44.5</v>
      </c>
      <c r="O8" s="2">
        <v>242.6</v>
      </c>
      <c r="P8" s="2">
        <v>287.1</v>
      </c>
      <c r="Q8" s="2">
        <v>483.1</v>
      </c>
      <c r="T8" s="3" t="s">
        <v>27</v>
      </c>
    </row>
    <row r="9" spans="1:20">
      <c r="A9" s="5" t="s">
        <v>20</v>
      </c>
      <c r="B9" t="s">
        <v>21</v>
      </c>
      <c r="C9" t="s">
        <v>22</v>
      </c>
      <c r="D9" t="s">
        <v>23</v>
      </c>
      <c r="E9" t="s">
        <v>42</v>
      </c>
      <c r="F9" t="s">
        <v>43</v>
      </c>
      <c r="G9" t="s">
        <v>26</v>
      </c>
      <c r="H9" s="6">
        <v>200</v>
      </c>
      <c r="I9" s="6">
        <v>126</v>
      </c>
      <c r="J9" s="6">
        <v>74</v>
      </c>
      <c r="K9" s="6"/>
      <c r="L9" s="6"/>
      <c r="N9" s="2">
        <v>47</v>
      </c>
      <c r="O9" s="2">
        <v>233.6</v>
      </c>
      <c r="P9" s="2">
        <v>280.6</v>
      </c>
      <c r="Q9" s="2">
        <v>480.6</v>
      </c>
      <c r="T9" s="3" t="s">
        <v>27</v>
      </c>
    </row>
    <row r="10" spans="1:20">
      <c r="A10" s="5" t="s">
        <v>20</v>
      </c>
      <c r="B10" t="s">
        <v>39</v>
      </c>
      <c r="C10" t="s">
        <v>22</v>
      </c>
      <c r="D10" t="s">
        <v>23</v>
      </c>
      <c r="E10" t="s">
        <v>44</v>
      </c>
      <c r="F10" t="s">
        <v>45</v>
      </c>
      <c r="G10" t="s">
        <v>26</v>
      </c>
      <c r="H10" s="6">
        <v>218</v>
      </c>
      <c r="I10" s="6">
        <v>147</v>
      </c>
      <c r="J10" s="6">
        <v>71</v>
      </c>
      <c r="K10" s="6"/>
      <c r="L10" s="6"/>
      <c r="N10" s="2">
        <v>45.5</v>
      </c>
      <c r="O10" s="2">
        <v>214.4</v>
      </c>
      <c r="P10" s="2">
        <v>259.9</v>
      </c>
      <c r="Q10" s="2">
        <v>477.9</v>
      </c>
      <c r="T10" s="3" t="s">
        <v>27</v>
      </c>
    </row>
    <row r="11" spans="1:20">
      <c r="A11" s="5" t="s">
        <v>20</v>
      </c>
      <c r="B11" t="s">
        <v>21</v>
      </c>
      <c r="C11" t="s">
        <v>22</v>
      </c>
      <c r="D11" t="s">
        <v>23</v>
      </c>
      <c r="E11" t="s">
        <v>46</v>
      </c>
      <c r="F11" t="s">
        <v>47</v>
      </c>
      <c r="G11" t="s">
        <v>26</v>
      </c>
      <c r="H11" s="6">
        <v>190</v>
      </c>
      <c r="I11" s="6">
        <v>139</v>
      </c>
      <c r="J11" s="6">
        <v>51</v>
      </c>
      <c r="K11" s="6"/>
      <c r="L11" s="6"/>
      <c r="N11" s="2">
        <v>41.5</v>
      </c>
      <c r="O11" s="2">
        <v>236.4</v>
      </c>
      <c r="P11" s="2">
        <v>277.9</v>
      </c>
      <c r="Q11" s="2">
        <v>467.9</v>
      </c>
      <c r="T11" s="3" t="s">
        <v>27</v>
      </c>
    </row>
    <row r="12" spans="1:20">
      <c r="A12" s="5" t="s">
        <v>20</v>
      </c>
      <c r="B12" t="s">
        <v>32</v>
      </c>
      <c r="C12" t="s">
        <v>22</v>
      </c>
      <c r="D12" t="s">
        <v>23</v>
      </c>
      <c r="E12" t="s">
        <v>48</v>
      </c>
      <c r="F12" t="s">
        <v>49</v>
      </c>
      <c r="G12" t="s">
        <v>26</v>
      </c>
      <c r="H12" s="6">
        <v>193</v>
      </c>
      <c r="I12" s="6">
        <v>142</v>
      </c>
      <c r="J12" s="6">
        <v>51</v>
      </c>
      <c r="K12" s="6"/>
      <c r="L12" s="6"/>
      <c r="N12" s="2">
        <v>42.5</v>
      </c>
      <c r="O12" s="2">
        <v>232</v>
      </c>
      <c r="P12" s="2">
        <v>274.5</v>
      </c>
      <c r="Q12" s="2">
        <v>467.5</v>
      </c>
      <c r="T12" s="3" t="s">
        <v>27</v>
      </c>
    </row>
    <row r="13" spans="1:20">
      <c r="A13" s="5" t="s">
        <v>20</v>
      </c>
      <c r="B13" t="s">
        <v>32</v>
      </c>
      <c r="C13" t="s">
        <v>22</v>
      </c>
      <c r="D13" t="s">
        <v>23</v>
      </c>
      <c r="E13" t="s">
        <v>50</v>
      </c>
      <c r="F13" t="s">
        <v>51</v>
      </c>
      <c r="G13" t="s">
        <v>26</v>
      </c>
      <c r="H13" s="6">
        <v>193</v>
      </c>
      <c r="I13" s="6">
        <v>123</v>
      </c>
      <c r="J13" s="6">
        <v>70</v>
      </c>
      <c r="K13" s="6"/>
      <c r="L13" s="6"/>
      <c r="N13" s="2">
        <v>47</v>
      </c>
      <c r="O13" s="2">
        <v>227.4</v>
      </c>
      <c r="P13" s="2">
        <v>274.4</v>
      </c>
      <c r="Q13" s="2">
        <v>467.4</v>
      </c>
      <c r="T13" s="3" t="s">
        <v>27</v>
      </c>
    </row>
    <row r="14" spans="1:20">
      <c r="A14" s="5" t="s">
        <v>20</v>
      </c>
      <c r="B14" t="s">
        <v>21</v>
      </c>
      <c r="C14" t="s">
        <v>22</v>
      </c>
      <c r="D14" t="s">
        <v>23</v>
      </c>
      <c r="E14" t="s">
        <v>52</v>
      </c>
      <c r="F14" t="s">
        <v>53</v>
      </c>
      <c r="G14" t="s">
        <v>26</v>
      </c>
      <c r="H14" s="6">
        <v>191</v>
      </c>
      <c r="I14" s="6">
        <v>134</v>
      </c>
      <c r="J14" s="6">
        <v>57</v>
      </c>
      <c r="K14" s="6"/>
      <c r="L14" s="6"/>
      <c r="N14" s="2">
        <v>46.5</v>
      </c>
      <c r="O14" s="2">
        <v>228.2</v>
      </c>
      <c r="P14" s="2">
        <v>274.7</v>
      </c>
      <c r="Q14" s="2">
        <v>465.7</v>
      </c>
      <c r="T14" s="3" t="s">
        <v>27</v>
      </c>
    </row>
    <row r="15" spans="1:20">
      <c r="A15" s="5" t="s">
        <v>20</v>
      </c>
      <c r="B15" t="s">
        <v>21</v>
      </c>
      <c r="C15" t="s">
        <v>22</v>
      </c>
      <c r="D15" t="s">
        <v>23</v>
      </c>
      <c r="E15" t="s">
        <v>54</v>
      </c>
      <c r="F15" t="s">
        <v>55</v>
      </c>
      <c r="G15" t="s">
        <v>26</v>
      </c>
      <c r="H15" s="6">
        <v>184</v>
      </c>
      <c r="I15" s="6">
        <v>140</v>
      </c>
      <c r="J15" s="6">
        <v>44</v>
      </c>
      <c r="K15" s="6"/>
      <c r="L15" s="6"/>
      <c r="M15" s="3" t="s">
        <v>56</v>
      </c>
      <c r="N15" s="2">
        <v>44.5</v>
      </c>
      <c r="O15" s="2">
        <v>225.2</v>
      </c>
      <c r="P15" s="2">
        <v>269.7</v>
      </c>
      <c r="Q15" s="2">
        <v>463.7</v>
      </c>
      <c r="T15" s="3" t="s">
        <v>27</v>
      </c>
    </row>
    <row r="16" spans="1:20">
      <c r="A16" s="5" t="s">
        <v>20</v>
      </c>
      <c r="B16" t="s">
        <v>21</v>
      </c>
      <c r="C16" t="s">
        <v>22</v>
      </c>
      <c r="D16" t="s">
        <v>23</v>
      </c>
      <c r="E16" t="s">
        <v>57</v>
      </c>
      <c r="F16" t="s">
        <v>58</v>
      </c>
      <c r="G16" t="s">
        <v>26</v>
      </c>
      <c r="H16" s="6">
        <v>203</v>
      </c>
      <c r="I16" s="6">
        <v>138</v>
      </c>
      <c r="J16" s="6">
        <v>65</v>
      </c>
      <c r="K16" s="6"/>
      <c r="L16" s="6"/>
      <c r="N16" s="2">
        <v>46.5</v>
      </c>
      <c r="O16" s="2">
        <v>217.6</v>
      </c>
      <c r="P16" s="2">
        <v>260.6</v>
      </c>
      <c r="Q16" s="2">
        <v>463.6</v>
      </c>
      <c r="T16" s="3" t="s">
        <v>27</v>
      </c>
    </row>
    <row r="17" spans="1:20">
      <c r="A17" s="5" t="s">
        <v>20</v>
      </c>
      <c r="B17" t="s">
        <v>21</v>
      </c>
      <c r="C17" t="s">
        <v>22</v>
      </c>
      <c r="D17" t="s">
        <v>23</v>
      </c>
      <c r="E17" t="s">
        <v>59</v>
      </c>
      <c r="F17" t="s">
        <v>60</v>
      </c>
      <c r="G17" t="s">
        <v>26</v>
      </c>
      <c r="H17" s="6">
        <v>208</v>
      </c>
      <c r="I17" s="6">
        <v>148</v>
      </c>
      <c r="J17" s="6">
        <v>60</v>
      </c>
      <c r="K17" s="6"/>
      <c r="L17" s="6"/>
      <c r="N17" s="2">
        <v>44</v>
      </c>
      <c r="O17" s="2">
        <v>211.2</v>
      </c>
      <c r="P17" s="2">
        <v>255.2</v>
      </c>
      <c r="Q17" s="2">
        <v>463.2</v>
      </c>
      <c r="T17" s="3" t="s">
        <v>27</v>
      </c>
    </row>
    <row r="18" spans="1:20">
      <c r="A18" s="5" t="s">
        <v>20</v>
      </c>
      <c r="B18" t="s">
        <v>21</v>
      </c>
      <c r="C18" t="s">
        <v>22</v>
      </c>
      <c r="D18" t="s">
        <v>23</v>
      </c>
      <c r="E18" t="s">
        <v>61</v>
      </c>
      <c r="F18" t="s">
        <v>62</v>
      </c>
      <c r="G18" t="s">
        <v>26</v>
      </c>
      <c r="H18" s="6">
        <v>200</v>
      </c>
      <c r="I18" s="6">
        <v>140</v>
      </c>
      <c r="J18" s="6">
        <v>60</v>
      </c>
      <c r="K18" s="6"/>
      <c r="L18" s="6"/>
      <c r="N18" s="2">
        <v>40</v>
      </c>
      <c r="O18" s="2">
        <v>222.8</v>
      </c>
      <c r="P18" s="2">
        <v>262.8</v>
      </c>
      <c r="Q18" s="2">
        <v>462.8</v>
      </c>
      <c r="T18" s="3" t="s">
        <v>27</v>
      </c>
    </row>
    <row r="19" spans="1:20">
      <c r="A19" s="5" t="s">
        <v>20</v>
      </c>
      <c r="B19" t="s">
        <v>21</v>
      </c>
      <c r="C19" t="s">
        <v>22</v>
      </c>
      <c r="D19" t="s">
        <v>23</v>
      </c>
      <c r="E19" t="s">
        <v>63</v>
      </c>
      <c r="F19" t="s">
        <v>64</v>
      </c>
      <c r="G19" t="s">
        <v>26</v>
      </c>
      <c r="H19" s="6">
        <v>188</v>
      </c>
      <c r="I19" s="6">
        <v>129</v>
      </c>
      <c r="J19" s="6">
        <v>59</v>
      </c>
      <c r="K19" s="6"/>
      <c r="L19" s="6"/>
      <c r="N19" s="2">
        <v>45.5</v>
      </c>
      <c r="O19" s="2">
        <v>228.6</v>
      </c>
      <c r="P19" s="2">
        <v>274.1</v>
      </c>
      <c r="Q19" s="2">
        <v>462.1</v>
      </c>
      <c r="T19" s="3" t="s">
        <v>27</v>
      </c>
    </row>
    <row r="20" spans="1:20">
      <c r="A20" s="5" t="s">
        <v>20</v>
      </c>
      <c r="B20" t="s">
        <v>32</v>
      </c>
      <c r="C20" t="s">
        <v>22</v>
      </c>
      <c r="D20" t="s">
        <v>23</v>
      </c>
      <c r="E20" t="s">
        <v>65</v>
      </c>
      <c r="F20" t="s">
        <v>66</v>
      </c>
      <c r="G20" t="s">
        <v>26</v>
      </c>
      <c r="H20" s="6">
        <v>202</v>
      </c>
      <c r="I20" s="6">
        <v>140</v>
      </c>
      <c r="J20" s="6">
        <v>62</v>
      </c>
      <c r="K20" s="6"/>
      <c r="L20" s="6"/>
      <c r="N20" s="2">
        <v>41.5</v>
      </c>
      <c r="O20" s="2">
        <v>217</v>
      </c>
      <c r="P20" s="2">
        <v>258.5</v>
      </c>
      <c r="Q20" s="2">
        <v>460.5</v>
      </c>
      <c r="T20" s="3" t="s">
        <v>27</v>
      </c>
    </row>
    <row r="21" spans="1:20">
      <c r="A21" s="5" t="s">
        <v>20</v>
      </c>
      <c r="B21" t="s">
        <v>39</v>
      </c>
      <c r="C21" t="s">
        <v>22</v>
      </c>
      <c r="D21" t="s">
        <v>23</v>
      </c>
      <c r="E21" t="s">
        <v>67</v>
      </c>
      <c r="F21" t="s">
        <v>68</v>
      </c>
      <c r="G21" t="s">
        <v>26</v>
      </c>
      <c r="H21" s="6">
        <v>195</v>
      </c>
      <c r="I21" s="6">
        <v>130</v>
      </c>
      <c r="J21" s="6">
        <v>65</v>
      </c>
      <c r="K21" s="6"/>
      <c r="L21" s="6"/>
      <c r="N21" s="2">
        <v>45</v>
      </c>
      <c r="O21" s="2">
        <v>220.4</v>
      </c>
      <c r="P21" s="2">
        <v>265.4</v>
      </c>
      <c r="Q21" s="2">
        <v>460.4</v>
      </c>
      <c r="T21" s="3" t="s">
        <v>27</v>
      </c>
    </row>
    <row r="22" spans="1:20">
      <c r="A22" s="5" t="s">
        <v>20</v>
      </c>
      <c r="B22" t="s">
        <v>32</v>
      </c>
      <c r="C22" t="s">
        <v>22</v>
      </c>
      <c r="D22" t="s">
        <v>23</v>
      </c>
      <c r="E22" t="s">
        <v>69</v>
      </c>
      <c r="F22" t="s">
        <v>70</v>
      </c>
      <c r="G22" t="s">
        <v>26</v>
      </c>
      <c r="H22" s="6">
        <v>186</v>
      </c>
      <c r="I22" s="6">
        <v>125</v>
      </c>
      <c r="J22" s="6">
        <v>61</v>
      </c>
      <c r="K22" s="6"/>
      <c r="L22" s="6"/>
      <c r="N22" s="2">
        <v>46</v>
      </c>
      <c r="O22" s="2">
        <v>228.2</v>
      </c>
      <c r="P22" s="2">
        <v>274.2</v>
      </c>
      <c r="Q22" s="2">
        <v>460.2</v>
      </c>
      <c r="T22" s="3" t="s">
        <v>27</v>
      </c>
    </row>
    <row r="23" spans="1:20">
      <c r="A23" s="5" t="s">
        <v>20</v>
      </c>
      <c r="B23" t="s">
        <v>32</v>
      </c>
      <c r="C23" t="s">
        <v>22</v>
      </c>
      <c r="D23" t="s">
        <v>23</v>
      </c>
      <c r="E23" t="s">
        <v>71</v>
      </c>
      <c r="F23" t="s">
        <v>72</v>
      </c>
      <c r="G23" t="s">
        <v>26</v>
      </c>
      <c r="H23" s="6">
        <v>205</v>
      </c>
      <c r="I23" s="6">
        <v>139</v>
      </c>
      <c r="J23" s="6">
        <v>66</v>
      </c>
      <c r="K23" s="6"/>
      <c r="L23" s="6"/>
      <c r="N23" s="2">
        <v>46.5</v>
      </c>
      <c r="O23" s="2">
        <v>208.6</v>
      </c>
      <c r="P23" s="2">
        <v>255.1</v>
      </c>
      <c r="Q23" s="2">
        <v>460.1</v>
      </c>
      <c r="T23" s="3" t="s">
        <v>27</v>
      </c>
    </row>
    <row r="24" spans="1:20">
      <c r="A24" s="5" t="s">
        <v>20</v>
      </c>
      <c r="B24" t="s">
        <v>32</v>
      </c>
      <c r="C24" t="s">
        <v>22</v>
      </c>
      <c r="D24" t="s">
        <v>23</v>
      </c>
      <c r="E24" t="s">
        <v>73</v>
      </c>
      <c r="F24" t="s">
        <v>74</v>
      </c>
      <c r="G24" t="s">
        <v>26</v>
      </c>
      <c r="H24" s="6">
        <v>192</v>
      </c>
      <c r="I24" s="6">
        <v>139</v>
      </c>
      <c r="J24" s="6">
        <v>53</v>
      </c>
      <c r="K24" s="6"/>
      <c r="L24" s="6"/>
      <c r="N24" s="2">
        <v>45</v>
      </c>
      <c r="O24" s="2">
        <v>212.6</v>
      </c>
      <c r="P24" s="2">
        <v>257.6</v>
      </c>
      <c r="Q24" s="2">
        <v>449.6</v>
      </c>
      <c r="T24" s="3" t="s">
        <v>27</v>
      </c>
    </row>
    <row r="25" spans="1:20">
      <c r="A25" s="5" t="s">
        <v>20</v>
      </c>
      <c r="B25" t="s">
        <v>21</v>
      </c>
      <c r="C25" t="s">
        <v>22</v>
      </c>
      <c r="D25" t="s">
        <v>23</v>
      </c>
      <c r="E25" t="s">
        <v>75</v>
      </c>
      <c r="F25" t="s">
        <v>76</v>
      </c>
      <c r="G25" t="s">
        <v>26</v>
      </c>
      <c r="H25" s="6">
        <v>195</v>
      </c>
      <c r="I25" s="6">
        <v>145</v>
      </c>
      <c r="J25" s="6">
        <v>50</v>
      </c>
      <c r="K25" s="6"/>
      <c r="L25" s="6"/>
      <c r="N25" s="2">
        <v>45.5</v>
      </c>
      <c r="O25" s="2">
        <v>204.4</v>
      </c>
      <c r="P25" s="2">
        <v>249.9</v>
      </c>
      <c r="Q25" s="2">
        <v>444.9</v>
      </c>
      <c r="T25" s="3" t="s">
        <v>27</v>
      </c>
    </row>
    <row r="26" spans="1:20">
      <c r="A26" s="5" t="s">
        <v>20</v>
      </c>
      <c r="B26" t="s">
        <v>21</v>
      </c>
      <c r="C26" t="s">
        <v>22</v>
      </c>
      <c r="D26" t="s">
        <v>23</v>
      </c>
      <c r="E26" t="s">
        <v>77</v>
      </c>
      <c r="F26" t="s">
        <v>78</v>
      </c>
      <c r="G26" t="s">
        <v>26</v>
      </c>
      <c r="H26" s="6">
        <v>198</v>
      </c>
      <c r="I26" s="6">
        <v>130</v>
      </c>
      <c r="J26" s="6">
        <v>68</v>
      </c>
      <c r="K26" s="6"/>
      <c r="L26" s="6"/>
      <c r="N26" s="2">
        <v>45</v>
      </c>
      <c r="O26" s="2">
        <v>201.4</v>
      </c>
      <c r="P26" s="2">
        <v>246.4</v>
      </c>
      <c r="Q26" s="2">
        <v>444.4</v>
      </c>
      <c r="T26" s="3" t="s">
        <v>27</v>
      </c>
    </row>
    <row r="27" spans="1:20">
      <c r="A27" s="5" t="s">
        <v>20</v>
      </c>
      <c r="B27" t="s">
        <v>32</v>
      </c>
      <c r="C27" t="s">
        <v>22</v>
      </c>
      <c r="D27" t="s">
        <v>23</v>
      </c>
      <c r="E27" t="s">
        <v>79</v>
      </c>
      <c r="F27" t="s">
        <v>80</v>
      </c>
      <c r="G27" t="s">
        <v>26</v>
      </c>
      <c r="H27" s="6">
        <v>197</v>
      </c>
      <c r="I27" s="6">
        <v>149</v>
      </c>
      <c r="J27" s="6">
        <v>48</v>
      </c>
      <c r="K27" s="6"/>
      <c r="L27" s="6"/>
      <c r="N27" s="2">
        <v>44</v>
      </c>
      <c r="O27" s="2">
        <v>200.4</v>
      </c>
      <c r="P27" s="2">
        <v>244.4</v>
      </c>
      <c r="Q27" s="2">
        <v>441.4</v>
      </c>
      <c r="T27" s="3" t="s">
        <v>27</v>
      </c>
    </row>
    <row r="28" spans="1:20">
      <c r="A28" s="5" t="s">
        <v>20</v>
      </c>
      <c r="B28" t="s">
        <v>32</v>
      </c>
      <c r="C28" t="s">
        <v>22</v>
      </c>
      <c r="D28" t="s">
        <v>23</v>
      </c>
      <c r="E28" t="s">
        <v>81</v>
      </c>
      <c r="F28" t="s">
        <v>82</v>
      </c>
      <c r="G28" t="s">
        <v>26</v>
      </c>
      <c r="H28" s="6">
        <v>211</v>
      </c>
      <c r="I28" s="6">
        <v>153</v>
      </c>
      <c r="J28" s="6">
        <v>58</v>
      </c>
      <c r="K28" s="6"/>
      <c r="L28" s="6"/>
      <c r="N28" s="2">
        <v>42.5</v>
      </c>
      <c r="O28" s="2">
        <v>187</v>
      </c>
      <c r="P28" s="2">
        <v>229.5</v>
      </c>
      <c r="Q28" s="2">
        <v>440.5</v>
      </c>
      <c r="T28" s="3" t="s">
        <v>27</v>
      </c>
    </row>
    <row r="29" spans="1:20">
      <c r="A29" s="5" t="s">
        <v>20</v>
      </c>
      <c r="B29" t="s">
        <v>32</v>
      </c>
      <c r="C29" t="s">
        <v>22</v>
      </c>
      <c r="D29" t="s">
        <v>23</v>
      </c>
      <c r="E29" t="s">
        <v>83</v>
      </c>
      <c r="F29" t="s">
        <v>84</v>
      </c>
      <c r="G29" t="s">
        <v>26</v>
      </c>
      <c r="H29" s="6">
        <v>190</v>
      </c>
      <c r="I29" s="6">
        <v>135</v>
      </c>
      <c r="J29" s="6">
        <v>55</v>
      </c>
      <c r="K29" s="6"/>
      <c r="L29" s="6"/>
      <c r="N29" s="2">
        <v>44</v>
      </c>
      <c r="O29" s="2">
        <v>203</v>
      </c>
      <c r="P29" s="2">
        <v>247</v>
      </c>
      <c r="Q29" s="2">
        <v>437</v>
      </c>
      <c r="T29" s="3" t="s">
        <v>27</v>
      </c>
    </row>
    <row r="30" spans="1:20">
      <c r="A30" s="5" t="s">
        <v>20</v>
      </c>
      <c r="B30" t="s">
        <v>21</v>
      </c>
      <c r="C30" t="s">
        <v>22</v>
      </c>
      <c r="D30" t="s">
        <v>23</v>
      </c>
      <c r="E30" t="s">
        <v>85</v>
      </c>
      <c r="F30" t="s">
        <v>86</v>
      </c>
      <c r="G30" t="s">
        <v>26</v>
      </c>
      <c r="H30" s="6">
        <v>203</v>
      </c>
      <c r="I30" s="6">
        <v>147</v>
      </c>
      <c r="J30" s="6">
        <v>56</v>
      </c>
      <c r="K30" s="6"/>
      <c r="L30" s="6"/>
      <c r="N30" s="2">
        <v>46</v>
      </c>
      <c r="O30" s="2">
        <v>183.6</v>
      </c>
      <c r="P30" s="2">
        <v>229.6</v>
      </c>
      <c r="Q30" s="2">
        <v>432.6</v>
      </c>
      <c r="T30" s="3" t="s">
        <v>87</v>
      </c>
    </row>
    <row r="31" spans="1:20">
      <c r="A31" s="5" t="s">
        <v>20</v>
      </c>
      <c r="B31" t="s">
        <v>21</v>
      </c>
      <c r="C31" t="s">
        <v>22</v>
      </c>
      <c r="D31" t="s">
        <v>23</v>
      </c>
      <c r="E31" t="s">
        <v>88</v>
      </c>
      <c r="F31" t="s">
        <v>89</v>
      </c>
      <c r="G31" t="s">
        <v>26</v>
      </c>
      <c r="H31" s="6">
        <v>183</v>
      </c>
      <c r="I31" s="6">
        <v>137</v>
      </c>
      <c r="J31" s="6">
        <v>46</v>
      </c>
      <c r="K31" s="6"/>
      <c r="L31" s="6"/>
      <c r="N31" s="2">
        <v>44</v>
      </c>
      <c r="O31" s="2">
        <v>202</v>
      </c>
      <c r="P31" s="2">
        <v>246</v>
      </c>
      <c r="Q31" s="2">
        <v>429</v>
      </c>
      <c r="T31" s="3" t="s">
        <v>87</v>
      </c>
    </row>
    <row r="32" spans="1:20">
      <c r="A32" s="5" t="s">
        <v>20</v>
      </c>
      <c r="B32" t="s">
        <v>32</v>
      </c>
      <c r="C32" t="s">
        <v>22</v>
      </c>
      <c r="D32" t="s">
        <v>23</v>
      </c>
      <c r="E32" t="s">
        <v>90</v>
      </c>
      <c r="F32" t="s">
        <v>91</v>
      </c>
      <c r="G32" t="s">
        <v>26</v>
      </c>
      <c r="H32" s="6">
        <v>186</v>
      </c>
      <c r="I32" s="6">
        <v>126</v>
      </c>
      <c r="J32" s="6">
        <v>60</v>
      </c>
      <c r="K32" s="6"/>
      <c r="L32" s="6"/>
      <c r="N32" s="2">
        <v>44</v>
      </c>
      <c r="O32" s="2">
        <v>197.8</v>
      </c>
      <c r="P32" s="2">
        <v>241.8</v>
      </c>
      <c r="Q32" s="2">
        <v>427.8</v>
      </c>
      <c r="T32" s="3" t="s">
        <v>87</v>
      </c>
    </row>
    <row r="33" spans="1:20">
      <c r="A33" s="5" t="s">
        <v>20</v>
      </c>
      <c r="B33" t="s">
        <v>32</v>
      </c>
      <c r="C33" t="s">
        <v>22</v>
      </c>
      <c r="D33" t="s">
        <v>23</v>
      </c>
      <c r="E33" t="s">
        <v>92</v>
      </c>
      <c r="F33" t="s">
        <v>93</v>
      </c>
      <c r="G33" t="s">
        <v>26</v>
      </c>
      <c r="H33" s="6">
        <v>188</v>
      </c>
      <c r="I33" s="6">
        <v>137</v>
      </c>
      <c r="J33" s="6">
        <v>51</v>
      </c>
      <c r="K33" s="6"/>
      <c r="L33" s="6"/>
      <c r="N33" s="2">
        <v>43.5</v>
      </c>
      <c r="O33" s="2">
        <v>195.4</v>
      </c>
      <c r="P33" s="2">
        <v>238.9</v>
      </c>
      <c r="Q33" s="2">
        <v>426.9</v>
      </c>
      <c r="T33" s="3" t="s">
        <v>87</v>
      </c>
    </row>
    <row r="34" spans="1:20">
      <c r="A34" s="5" t="s">
        <v>20</v>
      </c>
      <c r="B34" t="s">
        <v>32</v>
      </c>
      <c r="C34" t="s">
        <v>22</v>
      </c>
      <c r="D34" t="s">
        <v>23</v>
      </c>
      <c r="E34" t="s">
        <v>94</v>
      </c>
      <c r="F34" t="s">
        <v>95</v>
      </c>
      <c r="G34" t="s">
        <v>26</v>
      </c>
      <c r="H34" s="6">
        <v>188</v>
      </c>
      <c r="I34" s="6">
        <v>127</v>
      </c>
      <c r="J34" s="6">
        <v>61</v>
      </c>
      <c r="K34" s="6"/>
      <c r="L34" s="6"/>
      <c r="N34" s="2">
        <v>44</v>
      </c>
      <c r="O34" s="2">
        <v>194.8</v>
      </c>
      <c r="P34" s="2">
        <v>238.8</v>
      </c>
      <c r="Q34" s="2">
        <v>426.8</v>
      </c>
      <c r="T34" s="3" t="s">
        <v>87</v>
      </c>
    </row>
    <row r="35" spans="1:20">
      <c r="A35" s="5" t="s">
        <v>20</v>
      </c>
      <c r="B35" t="s">
        <v>21</v>
      </c>
      <c r="C35" t="s">
        <v>22</v>
      </c>
      <c r="D35" t="s">
        <v>23</v>
      </c>
      <c r="E35" t="s">
        <v>96</v>
      </c>
      <c r="F35" t="s">
        <v>97</v>
      </c>
      <c r="G35" t="s">
        <v>26</v>
      </c>
      <c r="H35" s="6">
        <v>191</v>
      </c>
      <c r="I35" s="6">
        <v>132</v>
      </c>
      <c r="J35" s="6">
        <v>59</v>
      </c>
      <c r="K35" s="6"/>
      <c r="L35" s="6"/>
      <c r="N35" s="2">
        <v>46</v>
      </c>
      <c r="O35" s="2">
        <v>186.8</v>
      </c>
      <c r="P35" s="2">
        <v>232.8</v>
      </c>
      <c r="Q35" s="2">
        <v>423.8</v>
      </c>
      <c r="T35" s="3" t="s">
        <v>87</v>
      </c>
    </row>
    <row r="36" spans="1:20">
      <c r="A36" s="5" t="s">
        <v>20</v>
      </c>
      <c r="B36" t="s">
        <v>32</v>
      </c>
      <c r="C36" t="s">
        <v>22</v>
      </c>
      <c r="D36" t="s">
        <v>23</v>
      </c>
      <c r="E36" t="s">
        <v>98</v>
      </c>
      <c r="F36" t="s">
        <v>99</v>
      </c>
      <c r="G36" t="s">
        <v>26</v>
      </c>
      <c r="H36" s="6">
        <v>186</v>
      </c>
      <c r="I36" s="6">
        <v>122</v>
      </c>
      <c r="J36" s="6">
        <v>64</v>
      </c>
      <c r="K36" s="6"/>
      <c r="L36" s="6"/>
      <c r="N36" s="2">
        <v>42.5</v>
      </c>
      <c r="O36" s="2">
        <v>189.6</v>
      </c>
      <c r="P36" s="2">
        <v>232.1</v>
      </c>
      <c r="Q36" s="2">
        <v>418.1</v>
      </c>
      <c r="T36" s="3" t="s">
        <v>87</v>
      </c>
    </row>
    <row r="37" spans="1:20">
      <c r="A37" s="5" t="s">
        <v>20</v>
      </c>
      <c r="B37" t="s">
        <v>21</v>
      </c>
      <c r="C37" t="s">
        <v>22</v>
      </c>
      <c r="D37" t="s">
        <v>23</v>
      </c>
      <c r="E37" t="s">
        <v>100</v>
      </c>
      <c r="F37" t="s">
        <v>101</v>
      </c>
      <c r="G37" t="s">
        <v>26</v>
      </c>
      <c r="H37" s="6">
        <v>184</v>
      </c>
      <c r="I37" s="6">
        <v>135</v>
      </c>
      <c r="J37" s="6">
        <v>49</v>
      </c>
      <c r="K37" s="6"/>
      <c r="L37" s="6"/>
      <c r="N37" s="2">
        <v>45</v>
      </c>
      <c r="O37" s="2">
        <v>187.8</v>
      </c>
      <c r="P37" s="2">
        <v>232.8</v>
      </c>
      <c r="Q37" s="2">
        <v>416.8</v>
      </c>
      <c r="T37" s="3" t="s">
        <v>87</v>
      </c>
    </row>
    <row r="38" spans="1:20">
      <c r="A38" s="5" t="s">
        <v>20</v>
      </c>
      <c r="B38" t="s">
        <v>21</v>
      </c>
      <c r="C38" t="s">
        <v>22</v>
      </c>
      <c r="D38" t="s">
        <v>23</v>
      </c>
      <c r="E38" t="s">
        <v>102</v>
      </c>
      <c r="F38" t="s">
        <v>103</v>
      </c>
      <c r="G38" t="s">
        <v>26</v>
      </c>
      <c r="H38" s="6">
        <v>183</v>
      </c>
      <c r="I38" s="6">
        <v>121</v>
      </c>
      <c r="J38" s="6">
        <v>62</v>
      </c>
      <c r="K38" s="6"/>
      <c r="L38" s="6"/>
      <c r="N38" s="2">
        <v>44.5</v>
      </c>
      <c r="O38" s="2">
        <v>184</v>
      </c>
      <c r="P38" s="2">
        <v>231.5</v>
      </c>
      <c r="Q38" s="2">
        <v>414.5</v>
      </c>
      <c r="T38" s="3" t="s">
        <v>87</v>
      </c>
    </row>
    <row r="39" spans="1:20">
      <c r="A39" s="5" t="s">
        <v>20</v>
      </c>
      <c r="B39" t="s">
        <v>21</v>
      </c>
      <c r="C39" t="s">
        <v>22</v>
      </c>
      <c r="D39" t="s">
        <v>23</v>
      </c>
      <c r="E39" t="s">
        <v>104</v>
      </c>
      <c r="F39" t="s">
        <v>105</v>
      </c>
      <c r="G39" t="s">
        <v>26</v>
      </c>
      <c r="H39" s="6">
        <v>192</v>
      </c>
      <c r="I39" s="6">
        <v>133</v>
      </c>
      <c r="J39" s="6">
        <v>59</v>
      </c>
      <c r="K39" s="6"/>
      <c r="L39" s="6"/>
      <c r="N39" s="2">
        <v>44.5</v>
      </c>
      <c r="O39" s="2">
        <v>174.8</v>
      </c>
      <c r="P39" s="2">
        <v>219.3</v>
      </c>
      <c r="Q39" s="2">
        <v>411.3</v>
      </c>
      <c r="T39" s="3" t="s">
        <v>87</v>
      </c>
    </row>
    <row r="40" spans="1:20">
      <c r="A40" s="5" t="s">
        <v>20</v>
      </c>
      <c r="B40" t="s">
        <v>21</v>
      </c>
      <c r="C40" t="s">
        <v>22</v>
      </c>
      <c r="D40" t="s">
        <v>23</v>
      </c>
      <c r="E40" t="s">
        <v>106</v>
      </c>
      <c r="F40" t="s">
        <v>107</v>
      </c>
      <c r="G40" t="s">
        <v>26</v>
      </c>
      <c r="H40" s="6">
        <v>183</v>
      </c>
      <c r="I40" s="6">
        <v>129</v>
      </c>
      <c r="J40" s="6">
        <v>54</v>
      </c>
      <c r="K40" s="6"/>
      <c r="L40" s="6"/>
      <c r="N40" s="2">
        <v>40</v>
      </c>
      <c r="O40" s="2">
        <v>188</v>
      </c>
      <c r="P40" s="2">
        <v>228</v>
      </c>
      <c r="Q40" s="2">
        <v>411</v>
      </c>
      <c r="T40" s="3" t="s">
        <v>87</v>
      </c>
    </row>
    <row r="41" spans="1:20">
      <c r="A41" s="5" t="s">
        <v>20</v>
      </c>
      <c r="B41" t="s">
        <v>21</v>
      </c>
      <c r="C41" t="s">
        <v>22</v>
      </c>
      <c r="D41" t="s">
        <v>23</v>
      </c>
      <c r="E41" t="s">
        <v>108</v>
      </c>
      <c r="F41" t="s">
        <v>109</v>
      </c>
      <c r="G41" t="s">
        <v>26</v>
      </c>
      <c r="H41" s="6">
        <v>184</v>
      </c>
      <c r="I41" s="6">
        <v>138</v>
      </c>
      <c r="J41" s="6">
        <v>46</v>
      </c>
      <c r="K41" s="6"/>
      <c r="L41" s="6"/>
      <c r="N41" s="2">
        <v>45</v>
      </c>
      <c r="O41" s="2">
        <v>180.4</v>
      </c>
      <c r="P41" s="2">
        <v>225.4</v>
      </c>
      <c r="Q41" s="2">
        <v>409.4</v>
      </c>
      <c r="T41" s="3" t="s">
        <v>87</v>
      </c>
    </row>
    <row r="42" spans="1:20">
      <c r="A42" s="5" t="s">
        <v>20</v>
      </c>
      <c r="B42" t="s">
        <v>21</v>
      </c>
      <c r="C42" t="s">
        <v>22</v>
      </c>
      <c r="D42" t="s">
        <v>23</v>
      </c>
      <c r="E42" t="s">
        <v>110</v>
      </c>
      <c r="F42" t="s">
        <v>111</v>
      </c>
      <c r="G42" t="s">
        <v>26</v>
      </c>
      <c r="H42" s="6">
        <v>199</v>
      </c>
      <c r="I42" s="6">
        <v>140</v>
      </c>
      <c r="J42" s="6">
        <v>59</v>
      </c>
      <c r="K42" s="6"/>
      <c r="L42" s="6"/>
      <c r="N42" s="2">
        <v>12.5</v>
      </c>
      <c r="O42" s="2">
        <v>192.4</v>
      </c>
      <c r="P42" s="2">
        <v>204.9</v>
      </c>
      <c r="Q42" s="2">
        <v>403.9</v>
      </c>
      <c r="R42" s="8"/>
      <c r="T42" s="3" t="s">
        <v>112</v>
      </c>
    </row>
    <row r="43" spans="1:20">
      <c r="A43" s="5" t="s">
        <v>20</v>
      </c>
      <c r="B43" t="s">
        <v>39</v>
      </c>
      <c r="C43" t="s">
        <v>22</v>
      </c>
      <c r="D43" t="s">
        <v>23</v>
      </c>
      <c r="E43" t="s">
        <v>113</v>
      </c>
      <c r="F43" t="s">
        <v>114</v>
      </c>
      <c r="G43" t="s">
        <v>26</v>
      </c>
      <c r="H43" s="6">
        <v>183</v>
      </c>
      <c r="I43" s="6">
        <v>127</v>
      </c>
      <c r="J43" s="6">
        <v>56</v>
      </c>
      <c r="K43" s="6"/>
      <c r="L43" s="6"/>
      <c r="N43" s="2">
        <v>47.5</v>
      </c>
      <c r="O43" s="2">
        <v>171.2</v>
      </c>
      <c r="P43" s="2">
        <v>215.7</v>
      </c>
      <c r="Q43" s="2">
        <v>398.7</v>
      </c>
      <c r="T43" s="3" t="s">
        <v>87</v>
      </c>
    </row>
    <row r="44" spans="1:20">
      <c r="A44" s="5" t="s">
        <v>20</v>
      </c>
      <c r="B44" t="s">
        <v>115</v>
      </c>
      <c r="C44" t="s">
        <v>116</v>
      </c>
      <c r="D44" t="s">
        <v>23</v>
      </c>
      <c r="E44" t="s">
        <v>117</v>
      </c>
      <c r="F44" t="s">
        <v>118</v>
      </c>
      <c r="G44" t="s">
        <v>119</v>
      </c>
      <c r="H44" s="6">
        <v>209</v>
      </c>
      <c r="I44" s="6">
        <v>139</v>
      </c>
      <c r="J44" s="6">
        <v>70</v>
      </c>
      <c r="K44" s="6"/>
      <c r="L44" s="6"/>
      <c r="N44" s="2">
        <v>48</v>
      </c>
      <c r="O44" s="2">
        <v>233.6</v>
      </c>
      <c r="P44" s="2">
        <v>281.6</v>
      </c>
      <c r="Q44" s="2">
        <v>490.6</v>
      </c>
      <c r="T44" s="3" t="s">
        <v>27</v>
      </c>
    </row>
    <row r="45" spans="1:20">
      <c r="A45" s="5" t="s">
        <v>20</v>
      </c>
      <c r="B45" t="s">
        <v>120</v>
      </c>
      <c r="C45" t="s">
        <v>116</v>
      </c>
      <c r="D45" t="s">
        <v>23</v>
      </c>
      <c r="E45" t="s">
        <v>121</v>
      </c>
      <c r="F45" t="s">
        <v>122</v>
      </c>
      <c r="G45" t="s">
        <v>119</v>
      </c>
      <c r="H45" s="6">
        <v>229</v>
      </c>
      <c r="I45" s="6">
        <v>153</v>
      </c>
      <c r="J45" s="6">
        <v>76</v>
      </c>
      <c r="K45" s="6"/>
      <c r="L45" s="6"/>
      <c r="N45" s="2">
        <v>46</v>
      </c>
      <c r="O45" s="2">
        <v>212</v>
      </c>
      <c r="P45" s="2">
        <v>258</v>
      </c>
      <c r="Q45" s="2">
        <v>487</v>
      </c>
      <c r="T45" s="3" t="s">
        <v>27</v>
      </c>
    </row>
    <row r="46" spans="1:20">
      <c r="A46" s="5" t="s">
        <v>20</v>
      </c>
      <c r="B46" t="s">
        <v>123</v>
      </c>
      <c r="C46" t="s">
        <v>116</v>
      </c>
      <c r="D46" t="s">
        <v>23</v>
      </c>
      <c r="E46" t="s">
        <v>124</v>
      </c>
      <c r="F46" t="s">
        <v>125</v>
      </c>
      <c r="G46" t="s">
        <v>119</v>
      </c>
      <c r="H46" s="6">
        <v>224</v>
      </c>
      <c r="I46" s="6">
        <v>148</v>
      </c>
      <c r="J46" s="6">
        <v>76</v>
      </c>
      <c r="K46" s="6"/>
      <c r="L46" s="6"/>
      <c r="N46" s="2">
        <v>45</v>
      </c>
      <c r="O46" s="2">
        <v>209</v>
      </c>
      <c r="P46" s="2">
        <v>254</v>
      </c>
      <c r="Q46" s="2">
        <v>478</v>
      </c>
      <c r="T46" s="3" t="s">
        <v>27</v>
      </c>
    </row>
    <row r="47" spans="1:20">
      <c r="A47" s="5" t="s">
        <v>20</v>
      </c>
      <c r="B47" t="s">
        <v>120</v>
      </c>
      <c r="C47" t="s">
        <v>116</v>
      </c>
      <c r="D47" t="s">
        <v>23</v>
      </c>
      <c r="E47" t="s">
        <v>126</v>
      </c>
      <c r="F47" t="s">
        <v>127</v>
      </c>
      <c r="G47" t="s">
        <v>119</v>
      </c>
      <c r="H47" s="6">
        <v>231</v>
      </c>
      <c r="I47" s="6">
        <v>166</v>
      </c>
      <c r="J47" s="6">
        <v>65</v>
      </c>
      <c r="K47" s="6"/>
      <c r="L47" s="6"/>
      <c r="N47" s="2">
        <v>47</v>
      </c>
      <c r="O47" s="2">
        <v>199.8</v>
      </c>
      <c r="P47" s="2">
        <v>246.8</v>
      </c>
      <c r="Q47" s="2">
        <v>477.8</v>
      </c>
      <c r="T47" s="3" t="s">
        <v>27</v>
      </c>
    </row>
    <row r="48" spans="1:20">
      <c r="A48" s="5" t="s">
        <v>20</v>
      </c>
      <c r="B48" t="s">
        <v>120</v>
      </c>
      <c r="C48" t="s">
        <v>116</v>
      </c>
      <c r="D48" t="s">
        <v>23</v>
      </c>
      <c r="E48" t="s">
        <v>128</v>
      </c>
      <c r="F48" t="s">
        <v>129</v>
      </c>
      <c r="G48" t="s">
        <v>119</v>
      </c>
      <c r="H48" s="6">
        <v>212</v>
      </c>
      <c r="I48" s="6">
        <v>150</v>
      </c>
      <c r="J48" s="6">
        <v>62</v>
      </c>
      <c r="K48" s="6"/>
      <c r="L48" s="6"/>
      <c r="N48" s="2">
        <v>46</v>
      </c>
      <c r="O48" s="2">
        <v>214.8</v>
      </c>
      <c r="P48" s="2">
        <v>262.8</v>
      </c>
      <c r="Q48" s="2">
        <v>474.8</v>
      </c>
      <c r="T48" s="3" t="s">
        <v>27</v>
      </c>
    </row>
    <row r="49" spans="1:20">
      <c r="A49" s="5" t="s">
        <v>20</v>
      </c>
      <c r="B49" t="s">
        <v>115</v>
      </c>
      <c r="C49" t="s">
        <v>116</v>
      </c>
      <c r="D49" t="s">
        <v>23</v>
      </c>
      <c r="E49" t="s">
        <v>130</v>
      </c>
      <c r="F49" t="s">
        <v>131</v>
      </c>
      <c r="G49" t="s">
        <v>119</v>
      </c>
      <c r="H49" s="6">
        <v>235</v>
      </c>
      <c r="I49" s="6">
        <v>165</v>
      </c>
      <c r="J49" s="6">
        <v>70</v>
      </c>
      <c r="K49" s="6"/>
      <c r="L49" s="6"/>
      <c r="N49" s="2">
        <v>45</v>
      </c>
      <c r="O49" s="2">
        <v>195.4</v>
      </c>
      <c r="P49" s="2">
        <v>239.5</v>
      </c>
      <c r="Q49" s="2">
        <v>474.5</v>
      </c>
      <c r="T49" s="3" t="s">
        <v>27</v>
      </c>
    </row>
    <row r="50" spans="1:20">
      <c r="A50" s="5" t="s">
        <v>20</v>
      </c>
      <c r="B50" t="s">
        <v>115</v>
      </c>
      <c r="C50" t="s">
        <v>116</v>
      </c>
      <c r="D50" t="s">
        <v>23</v>
      </c>
      <c r="E50" t="s">
        <v>132</v>
      </c>
      <c r="F50" t="s">
        <v>133</v>
      </c>
      <c r="G50" t="s">
        <v>119</v>
      </c>
      <c r="H50" s="6">
        <v>206</v>
      </c>
      <c r="I50" s="6">
        <v>136</v>
      </c>
      <c r="J50" s="6">
        <v>70</v>
      </c>
      <c r="K50" s="6"/>
      <c r="L50" s="6"/>
      <c r="N50" s="2">
        <v>49</v>
      </c>
      <c r="O50" s="2">
        <v>214</v>
      </c>
      <c r="P50" s="2">
        <v>263</v>
      </c>
      <c r="Q50" s="2">
        <v>469</v>
      </c>
      <c r="T50" s="3" t="s">
        <v>27</v>
      </c>
    </row>
    <row r="51" spans="1:20">
      <c r="A51" s="5" t="s">
        <v>20</v>
      </c>
      <c r="B51" t="s">
        <v>120</v>
      </c>
      <c r="C51" t="s">
        <v>116</v>
      </c>
      <c r="D51" t="s">
        <v>23</v>
      </c>
      <c r="E51" t="s">
        <v>134</v>
      </c>
      <c r="F51" t="s">
        <v>135</v>
      </c>
      <c r="G51" t="s">
        <v>119</v>
      </c>
      <c r="H51" s="6">
        <v>209</v>
      </c>
      <c r="I51" s="6">
        <v>134</v>
      </c>
      <c r="J51" s="6">
        <v>75</v>
      </c>
      <c r="K51" s="6"/>
      <c r="L51" s="6"/>
      <c r="N51" s="2">
        <v>46</v>
      </c>
      <c r="O51" s="2">
        <v>213.6</v>
      </c>
      <c r="P51" s="2">
        <v>259.6</v>
      </c>
      <c r="Q51" s="2">
        <v>468.6</v>
      </c>
      <c r="T51" s="3" t="s">
        <v>27</v>
      </c>
    </row>
    <row r="52" spans="1:20">
      <c r="A52" s="5" t="s">
        <v>20</v>
      </c>
      <c r="B52" t="s">
        <v>120</v>
      </c>
      <c r="C52" t="s">
        <v>116</v>
      </c>
      <c r="D52" t="s">
        <v>23</v>
      </c>
      <c r="E52" t="s">
        <v>136</v>
      </c>
      <c r="F52" t="s">
        <v>137</v>
      </c>
      <c r="G52" t="s">
        <v>119</v>
      </c>
      <c r="H52" s="6">
        <v>194</v>
      </c>
      <c r="I52" s="6">
        <v>133</v>
      </c>
      <c r="J52" s="6">
        <v>61</v>
      </c>
      <c r="K52" s="6"/>
      <c r="L52" s="6"/>
      <c r="N52" s="2">
        <v>46.5</v>
      </c>
      <c r="O52" s="2">
        <v>226</v>
      </c>
      <c r="P52" s="2">
        <v>272.5</v>
      </c>
      <c r="Q52" s="2">
        <v>466.5</v>
      </c>
      <c r="T52" s="3" t="s">
        <v>27</v>
      </c>
    </row>
    <row r="53" spans="1:20">
      <c r="A53" s="5" t="s">
        <v>20</v>
      </c>
      <c r="B53" t="s">
        <v>115</v>
      </c>
      <c r="C53" t="s">
        <v>116</v>
      </c>
      <c r="D53" t="s">
        <v>23</v>
      </c>
      <c r="E53" t="s">
        <v>138</v>
      </c>
      <c r="F53" t="s">
        <v>139</v>
      </c>
      <c r="G53" t="s">
        <v>119</v>
      </c>
      <c r="H53" s="6">
        <v>187</v>
      </c>
      <c r="I53" s="6">
        <v>132</v>
      </c>
      <c r="J53" s="6">
        <v>55</v>
      </c>
      <c r="K53" s="6"/>
      <c r="L53" s="6"/>
      <c r="N53" s="2">
        <v>46</v>
      </c>
      <c r="O53" s="2">
        <v>231.4</v>
      </c>
      <c r="P53" s="2">
        <v>277.4</v>
      </c>
      <c r="Q53" s="2">
        <v>464.4</v>
      </c>
      <c r="T53" s="3" t="s">
        <v>27</v>
      </c>
    </row>
    <row r="54" spans="1:20">
      <c r="A54" s="5" t="s">
        <v>20</v>
      </c>
      <c r="B54" t="s">
        <v>115</v>
      </c>
      <c r="C54" t="s">
        <v>116</v>
      </c>
      <c r="D54" t="s">
        <v>23</v>
      </c>
      <c r="E54" t="s">
        <v>140</v>
      </c>
      <c r="F54" t="s">
        <v>141</v>
      </c>
      <c r="G54" t="s">
        <v>119</v>
      </c>
      <c r="H54" s="6">
        <v>207</v>
      </c>
      <c r="I54" s="6">
        <v>143</v>
      </c>
      <c r="J54" s="6">
        <v>64</v>
      </c>
      <c r="K54" s="6"/>
      <c r="L54" s="6"/>
      <c r="N54" s="2">
        <v>45.5</v>
      </c>
      <c r="O54" s="2">
        <v>211.8</v>
      </c>
      <c r="P54" s="2">
        <v>257.3</v>
      </c>
      <c r="Q54" s="2">
        <v>464.3</v>
      </c>
      <c r="T54" s="3" t="s">
        <v>27</v>
      </c>
    </row>
    <row r="55" spans="1:20">
      <c r="A55" s="5" t="s">
        <v>20</v>
      </c>
      <c r="B55" t="s">
        <v>120</v>
      </c>
      <c r="C55" t="s">
        <v>116</v>
      </c>
      <c r="D55" t="s">
        <v>23</v>
      </c>
      <c r="E55" t="s">
        <v>142</v>
      </c>
      <c r="F55" t="s">
        <v>143</v>
      </c>
      <c r="G55" t="s">
        <v>119</v>
      </c>
      <c r="H55" s="6">
        <v>196</v>
      </c>
      <c r="I55" s="6">
        <v>129</v>
      </c>
      <c r="J55" s="6">
        <v>67</v>
      </c>
      <c r="K55" s="6"/>
      <c r="L55" s="6"/>
      <c r="N55" s="2">
        <v>48.5</v>
      </c>
      <c r="O55" s="2">
        <v>218.2</v>
      </c>
      <c r="P55" s="2">
        <v>266.7</v>
      </c>
      <c r="Q55" s="2">
        <v>462.7</v>
      </c>
      <c r="T55" s="3" t="s">
        <v>27</v>
      </c>
    </row>
    <row r="56" spans="1:20">
      <c r="A56" s="5" t="s">
        <v>20</v>
      </c>
      <c r="B56" t="s">
        <v>120</v>
      </c>
      <c r="C56" t="s">
        <v>116</v>
      </c>
      <c r="D56" t="s">
        <v>23</v>
      </c>
      <c r="E56" t="s">
        <v>144</v>
      </c>
      <c r="F56" t="s">
        <v>145</v>
      </c>
      <c r="G56" t="s">
        <v>119</v>
      </c>
      <c r="H56" s="6">
        <v>190</v>
      </c>
      <c r="I56" s="6">
        <v>142</v>
      </c>
      <c r="J56" s="6">
        <v>48</v>
      </c>
      <c r="K56" s="6"/>
      <c r="L56" s="6"/>
      <c r="N56" s="2">
        <v>46.5</v>
      </c>
      <c r="O56" s="2">
        <v>221</v>
      </c>
      <c r="P56" s="2">
        <v>267.5</v>
      </c>
      <c r="Q56" s="2">
        <v>457.5</v>
      </c>
      <c r="T56" s="3" t="s">
        <v>27</v>
      </c>
    </row>
    <row r="57" spans="1:20">
      <c r="A57" s="5" t="s">
        <v>20</v>
      </c>
      <c r="B57" t="s">
        <v>120</v>
      </c>
      <c r="C57" t="s">
        <v>116</v>
      </c>
      <c r="D57" t="s">
        <v>23</v>
      </c>
      <c r="E57" t="s">
        <v>146</v>
      </c>
      <c r="F57" t="s">
        <v>147</v>
      </c>
      <c r="G57" t="s">
        <v>119</v>
      </c>
      <c r="H57" s="6">
        <v>201</v>
      </c>
      <c r="I57" s="6">
        <v>138</v>
      </c>
      <c r="J57" s="6">
        <v>63</v>
      </c>
      <c r="K57" s="6"/>
      <c r="L57" s="6"/>
      <c r="N57" s="2">
        <v>45</v>
      </c>
      <c r="O57" s="2">
        <v>205.4</v>
      </c>
      <c r="P57" s="2">
        <v>250.4</v>
      </c>
      <c r="Q57" s="2">
        <v>451.4</v>
      </c>
      <c r="T57" s="3" t="s">
        <v>27</v>
      </c>
    </row>
    <row r="58" spans="1:20">
      <c r="A58" s="5" t="s">
        <v>20</v>
      </c>
      <c r="B58" t="s">
        <v>120</v>
      </c>
      <c r="C58" t="s">
        <v>116</v>
      </c>
      <c r="D58" t="s">
        <v>23</v>
      </c>
      <c r="E58" t="s">
        <v>148</v>
      </c>
      <c r="F58" t="s">
        <v>149</v>
      </c>
      <c r="G58" t="s">
        <v>119</v>
      </c>
      <c r="H58" s="6">
        <v>195</v>
      </c>
      <c r="I58" s="6">
        <v>132</v>
      </c>
      <c r="J58" s="6">
        <v>63</v>
      </c>
      <c r="K58" s="6"/>
      <c r="L58" s="6"/>
      <c r="N58" s="2">
        <v>45</v>
      </c>
      <c r="O58" s="2">
        <v>207.8</v>
      </c>
      <c r="P58" s="2">
        <v>252.8</v>
      </c>
      <c r="Q58" s="2">
        <v>447.8</v>
      </c>
      <c r="T58" s="3" t="s">
        <v>27</v>
      </c>
    </row>
    <row r="59" spans="1:20">
      <c r="A59" s="5" t="s">
        <v>20</v>
      </c>
      <c r="B59" t="s">
        <v>115</v>
      </c>
      <c r="C59" t="s">
        <v>116</v>
      </c>
      <c r="D59" t="s">
        <v>23</v>
      </c>
      <c r="E59" t="s">
        <v>150</v>
      </c>
      <c r="F59" t="s">
        <v>151</v>
      </c>
      <c r="G59" t="s">
        <v>119</v>
      </c>
      <c r="H59" s="6">
        <v>182</v>
      </c>
      <c r="I59" s="6">
        <v>128</v>
      </c>
      <c r="J59" s="6">
        <v>54</v>
      </c>
      <c r="K59" s="6"/>
      <c r="L59" s="6"/>
      <c r="N59" s="2">
        <v>49</v>
      </c>
      <c r="O59" s="2">
        <v>212.8</v>
      </c>
      <c r="P59" s="2">
        <v>261.8</v>
      </c>
      <c r="Q59" s="2">
        <v>443.8</v>
      </c>
      <c r="T59" s="3" t="s">
        <v>27</v>
      </c>
    </row>
    <row r="60" spans="1:20">
      <c r="A60" s="5" t="s">
        <v>20</v>
      </c>
      <c r="B60" t="s">
        <v>115</v>
      </c>
      <c r="C60" t="s">
        <v>116</v>
      </c>
      <c r="D60" t="s">
        <v>23</v>
      </c>
      <c r="E60" t="s">
        <v>152</v>
      </c>
      <c r="F60" t="s">
        <v>153</v>
      </c>
      <c r="G60" t="s">
        <v>119</v>
      </c>
      <c r="H60" s="6">
        <v>198</v>
      </c>
      <c r="I60" s="6">
        <v>139</v>
      </c>
      <c r="J60" s="6">
        <v>59</v>
      </c>
      <c r="K60" s="6"/>
      <c r="L60" s="6"/>
      <c r="N60" s="2">
        <v>45.5</v>
      </c>
      <c r="O60" s="2">
        <v>199.2</v>
      </c>
      <c r="P60" s="2">
        <v>244.7</v>
      </c>
      <c r="Q60" s="2">
        <v>442.7</v>
      </c>
      <c r="T60" s="3" t="s">
        <v>27</v>
      </c>
    </row>
    <row r="61" spans="1:20">
      <c r="A61" s="5" t="s">
        <v>20</v>
      </c>
      <c r="B61" t="s">
        <v>120</v>
      </c>
      <c r="C61" t="s">
        <v>116</v>
      </c>
      <c r="D61" t="s">
        <v>23</v>
      </c>
      <c r="E61" t="s">
        <v>154</v>
      </c>
      <c r="F61" t="s">
        <v>155</v>
      </c>
      <c r="G61" t="s">
        <v>119</v>
      </c>
      <c r="H61" s="6">
        <v>196</v>
      </c>
      <c r="I61" s="6">
        <v>132</v>
      </c>
      <c r="J61" s="6">
        <v>64</v>
      </c>
      <c r="K61" s="6"/>
      <c r="L61" s="6"/>
      <c r="N61" s="2">
        <v>45.5</v>
      </c>
      <c r="O61" s="2">
        <v>201.2</v>
      </c>
      <c r="P61" s="2">
        <v>246.7</v>
      </c>
      <c r="Q61" s="2">
        <v>442.7</v>
      </c>
      <c r="T61" s="3" t="s">
        <v>27</v>
      </c>
    </row>
    <row r="62" spans="1:20">
      <c r="A62" s="5" t="s">
        <v>20</v>
      </c>
      <c r="B62" t="s">
        <v>123</v>
      </c>
      <c r="C62" t="s">
        <v>116</v>
      </c>
      <c r="D62" t="s">
        <v>23</v>
      </c>
      <c r="E62" t="s">
        <v>156</v>
      </c>
      <c r="F62" t="s">
        <v>157</v>
      </c>
      <c r="G62" t="s">
        <v>119</v>
      </c>
      <c r="H62" s="6">
        <v>213</v>
      </c>
      <c r="I62" s="6">
        <v>146</v>
      </c>
      <c r="J62" s="6">
        <v>67</v>
      </c>
      <c r="K62" s="6"/>
      <c r="L62" s="6"/>
      <c r="N62" s="2">
        <v>46.5</v>
      </c>
      <c r="O62" s="2">
        <v>182</v>
      </c>
      <c r="P62" s="2">
        <v>228.5</v>
      </c>
      <c r="Q62" s="2">
        <v>441.5</v>
      </c>
      <c r="T62" s="3" t="s">
        <v>27</v>
      </c>
    </row>
    <row r="63" spans="1:20">
      <c r="A63" s="5" t="s">
        <v>20</v>
      </c>
      <c r="B63" t="s">
        <v>123</v>
      </c>
      <c r="C63" t="s">
        <v>116</v>
      </c>
      <c r="D63" t="s">
        <v>23</v>
      </c>
      <c r="E63" t="s">
        <v>158</v>
      </c>
      <c r="F63" t="s">
        <v>159</v>
      </c>
      <c r="G63" t="s">
        <v>119</v>
      </c>
      <c r="H63" s="6">
        <v>199</v>
      </c>
      <c r="I63" s="6">
        <v>144</v>
      </c>
      <c r="J63" s="6">
        <v>55</v>
      </c>
      <c r="K63" s="6"/>
      <c r="L63" s="6"/>
      <c r="N63" s="2">
        <v>47.5</v>
      </c>
      <c r="O63" s="2">
        <v>191</v>
      </c>
      <c r="P63" s="2">
        <v>238.5</v>
      </c>
      <c r="Q63" s="2">
        <v>437.5</v>
      </c>
      <c r="T63" s="3" t="s">
        <v>27</v>
      </c>
    </row>
    <row r="64" spans="1:20">
      <c r="A64" s="5" t="s">
        <v>20</v>
      </c>
      <c r="B64" t="s">
        <v>120</v>
      </c>
      <c r="C64" t="s">
        <v>116</v>
      </c>
      <c r="D64" t="s">
        <v>23</v>
      </c>
      <c r="E64" t="s">
        <v>160</v>
      </c>
      <c r="F64" t="s">
        <v>161</v>
      </c>
      <c r="G64" t="s">
        <v>119</v>
      </c>
      <c r="H64" s="6">
        <v>208</v>
      </c>
      <c r="I64" s="6">
        <v>144</v>
      </c>
      <c r="J64" s="6">
        <v>64</v>
      </c>
      <c r="K64" s="6"/>
      <c r="L64" s="6"/>
      <c r="N64" s="2">
        <v>47</v>
      </c>
      <c r="O64" s="2">
        <v>181.4</v>
      </c>
      <c r="P64" s="2">
        <v>228.4</v>
      </c>
      <c r="Q64" s="2">
        <v>436.4</v>
      </c>
      <c r="T64" s="3" t="s">
        <v>27</v>
      </c>
    </row>
    <row r="65" spans="1:20">
      <c r="A65" s="5" t="s">
        <v>20</v>
      </c>
      <c r="B65" t="s">
        <v>120</v>
      </c>
      <c r="C65" t="s">
        <v>116</v>
      </c>
      <c r="D65" t="s">
        <v>23</v>
      </c>
      <c r="E65" t="s">
        <v>162</v>
      </c>
      <c r="F65" t="s">
        <v>163</v>
      </c>
      <c r="G65" t="s">
        <v>119</v>
      </c>
      <c r="H65" s="6">
        <v>183</v>
      </c>
      <c r="I65" s="6">
        <v>119</v>
      </c>
      <c r="J65" s="6">
        <v>64</v>
      </c>
      <c r="K65" s="6"/>
      <c r="L65" s="6"/>
      <c r="N65" s="2">
        <v>44.5</v>
      </c>
      <c r="O65" s="2">
        <v>207</v>
      </c>
      <c r="P65" s="2">
        <v>251.5</v>
      </c>
      <c r="Q65" s="2">
        <v>434.5</v>
      </c>
      <c r="T65" s="3" t="s">
        <v>27</v>
      </c>
    </row>
    <row r="66" spans="1:20">
      <c r="A66" s="5" t="s">
        <v>20</v>
      </c>
      <c r="B66" t="s">
        <v>120</v>
      </c>
      <c r="C66" t="s">
        <v>116</v>
      </c>
      <c r="D66" t="s">
        <v>23</v>
      </c>
      <c r="E66" t="s">
        <v>164</v>
      </c>
      <c r="F66" t="s">
        <v>165</v>
      </c>
      <c r="G66" t="s">
        <v>119</v>
      </c>
      <c r="H66" s="6">
        <v>208</v>
      </c>
      <c r="I66" s="6">
        <v>160</v>
      </c>
      <c r="J66" s="6">
        <v>48</v>
      </c>
      <c r="K66" s="6"/>
      <c r="L66" s="6"/>
      <c r="N66" s="2">
        <v>45.5</v>
      </c>
      <c r="O66" s="2">
        <v>179.4</v>
      </c>
      <c r="P66" s="2">
        <v>224.9</v>
      </c>
      <c r="Q66" s="2">
        <v>432.9</v>
      </c>
      <c r="T66" s="3" t="s">
        <v>27</v>
      </c>
    </row>
    <row r="67" spans="1:20">
      <c r="A67" s="5" t="s">
        <v>20</v>
      </c>
      <c r="B67" t="s">
        <v>120</v>
      </c>
      <c r="C67" t="s">
        <v>116</v>
      </c>
      <c r="D67" t="s">
        <v>23</v>
      </c>
      <c r="E67" t="s">
        <v>166</v>
      </c>
      <c r="F67" t="s">
        <v>167</v>
      </c>
      <c r="G67" t="s">
        <v>119</v>
      </c>
      <c r="H67" s="6">
        <v>187</v>
      </c>
      <c r="I67" s="6">
        <v>128</v>
      </c>
      <c r="J67" s="6">
        <v>59</v>
      </c>
      <c r="K67" s="6"/>
      <c r="L67" s="6"/>
      <c r="N67" s="2">
        <v>48</v>
      </c>
      <c r="O67" s="2">
        <v>193.6</v>
      </c>
      <c r="P67" s="2">
        <v>241.6</v>
      </c>
      <c r="Q67" s="2">
        <v>428.6</v>
      </c>
      <c r="T67" s="3" t="s">
        <v>27</v>
      </c>
    </row>
    <row r="68" spans="1:20">
      <c r="A68" s="5" t="s">
        <v>20</v>
      </c>
      <c r="B68" t="s">
        <v>120</v>
      </c>
      <c r="C68" t="s">
        <v>116</v>
      </c>
      <c r="D68" t="s">
        <v>23</v>
      </c>
      <c r="E68" t="s">
        <v>168</v>
      </c>
      <c r="F68" t="s">
        <v>169</v>
      </c>
      <c r="G68" t="s">
        <v>119</v>
      </c>
      <c r="H68" s="6">
        <v>194</v>
      </c>
      <c r="I68" s="6">
        <v>135</v>
      </c>
      <c r="J68" s="6">
        <v>59</v>
      </c>
      <c r="K68" s="6"/>
      <c r="L68" s="6"/>
      <c r="N68" s="2">
        <v>45</v>
      </c>
      <c r="O68" s="2">
        <v>189.4</v>
      </c>
      <c r="P68" s="2">
        <v>234.4</v>
      </c>
      <c r="Q68" s="2">
        <v>428.4</v>
      </c>
      <c r="T68" s="3" t="s">
        <v>27</v>
      </c>
    </row>
    <row r="69" spans="1:20">
      <c r="A69" s="5" t="s">
        <v>20</v>
      </c>
      <c r="B69" t="s">
        <v>115</v>
      </c>
      <c r="C69" t="s">
        <v>116</v>
      </c>
      <c r="D69" t="s">
        <v>23</v>
      </c>
      <c r="E69" t="s">
        <v>170</v>
      </c>
      <c r="F69" t="s">
        <v>171</v>
      </c>
      <c r="G69" t="s">
        <v>119</v>
      </c>
      <c r="H69" s="6">
        <v>207</v>
      </c>
      <c r="I69" s="6">
        <v>144</v>
      </c>
      <c r="J69" s="6">
        <v>63</v>
      </c>
      <c r="K69" s="6"/>
      <c r="L69" s="6"/>
      <c r="N69" s="2">
        <v>45</v>
      </c>
      <c r="O69" s="2">
        <v>176</v>
      </c>
      <c r="P69" s="2">
        <v>221</v>
      </c>
      <c r="Q69" s="2">
        <v>428</v>
      </c>
      <c r="T69" s="3" t="s">
        <v>27</v>
      </c>
    </row>
    <row r="70" spans="1:20">
      <c r="A70" s="5" t="s">
        <v>20</v>
      </c>
      <c r="B70" t="s">
        <v>115</v>
      </c>
      <c r="C70" t="s">
        <v>116</v>
      </c>
      <c r="D70" t="s">
        <v>23</v>
      </c>
      <c r="E70" t="s">
        <v>172</v>
      </c>
      <c r="F70" t="s">
        <v>173</v>
      </c>
      <c r="G70" t="s">
        <v>119</v>
      </c>
      <c r="H70" s="6">
        <v>204</v>
      </c>
      <c r="I70" s="6">
        <v>132</v>
      </c>
      <c r="J70" s="6">
        <v>72</v>
      </c>
      <c r="K70" s="6"/>
      <c r="L70" s="6"/>
      <c r="N70" s="2">
        <v>44.5</v>
      </c>
      <c r="O70" s="2">
        <v>179.4</v>
      </c>
      <c r="P70" s="2">
        <v>223.9</v>
      </c>
      <c r="Q70" s="2">
        <v>427.9</v>
      </c>
      <c r="T70" s="3" t="s">
        <v>27</v>
      </c>
    </row>
    <row r="71" spans="1:20">
      <c r="A71" s="5" t="s">
        <v>20</v>
      </c>
      <c r="B71" t="s">
        <v>120</v>
      </c>
      <c r="C71" t="s">
        <v>116</v>
      </c>
      <c r="D71" t="s">
        <v>23</v>
      </c>
      <c r="E71" t="s">
        <v>174</v>
      </c>
      <c r="F71" t="s">
        <v>175</v>
      </c>
      <c r="G71" t="s">
        <v>119</v>
      </c>
      <c r="H71" s="6">
        <v>225</v>
      </c>
      <c r="I71" s="6">
        <v>173</v>
      </c>
      <c r="J71" s="6">
        <v>52</v>
      </c>
      <c r="K71" s="6"/>
      <c r="L71" s="6"/>
      <c r="N71" s="2">
        <v>43.5</v>
      </c>
      <c r="O71" s="2">
        <v>157.2</v>
      </c>
      <c r="P71" s="2">
        <v>202.7</v>
      </c>
      <c r="Q71" s="2">
        <v>427.7</v>
      </c>
      <c r="T71" s="3" t="s">
        <v>27</v>
      </c>
    </row>
    <row r="72" spans="1:20">
      <c r="A72" s="5" t="s">
        <v>20</v>
      </c>
      <c r="B72" t="s">
        <v>123</v>
      </c>
      <c r="C72" t="s">
        <v>116</v>
      </c>
      <c r="D72" t="s">
        <v>23</v>
      </c>
      <c r="E72" t="s">
        <v>176</v>
      </c>
      <c r="F72" t="s">
        <v>177</v>
      </c>
      <c r="G72" t="s">
        <v>119</v>
      </c>
      <c r="H72" s="6">
        <v>194</v>
      </c>
      <c r="I72" s="6">
        <v>139</v>
      </c>
      <c r="J72" s="6">
        <v>55</v>
      </c>
      <c r="K72" s="6"/>
      <c r="L72" s="6"/>
      <c r="N72" s="2">
        <v>45.5</v>
      </c>
      <c r="O72" s="2">
        <v>186.2</v>
      </c>
      <c r="P72" s="2">
        <v>231.7</v>
      </c>
      <c r="Q72" s="2">
        <v>425.7</v>
      </c>
      <c r="T72" s="3" t="s">
        <v>87</v>
      </c>
    </row>
    <row r="73" spans="1:20">
      <c r="A73" s="5" t="s">
        <v>20</v>
      </c>
      <c r="B73" t="s">
        <v>120</v>
      </c>
      <c r="C73" t="s">
        <v>116</v>
      </c>
      <c r="D73" t="s">
        <v>23</v>
      </c>
      <c r="E73" t="s">
        <v>178</v>
      </c>
      <c r="F73" t="s">
        <v>179</v>
      </c>
      <c r="G73" t="s">
        <v>119</v>
      </c>
      <c r="H73" s="6">
        <v>192</v>
      </c>
      <c r="I73" s="6">
        <v>134</v>
      </c>
      <c r="J73" s="6">
        <v>58</v>
      </c>
      <c r="K73" s="6"/>
      <c r="L73" s="6"/>
      <c r="N73" s="2">
        <v>45.5</v>
      </c>
      <c r="O73" s="2">
        <v>187.4</v>
      </c>
      <c r="P73" s="2">
        <v>232.9</v>
      </c>
      <c r="Q73" s="2">
        <v>424.9</v>
      </c>
      <c r="T73" s="3" t="s">
        <v>87</v>
      </c>
    </row>
    <row r="74" spans="1:20">
      <c r="A74" s="5" t="s">
        <v>20</v>
      </c>
      <c r="B74" t="s">
        <v>120</v>
      </c>
      <c r="C74" t="s">
        <v>116</v>
      </c>
      <c r="D74" t="s">
        <v>23</v>
      </c>
      <c r="E74" t="s">
        <v>180</v>
      </c>
      <c r="F74" t="s">
        <v>181</v>
      </c>
      <c r="G74" t="s">
        <v>119</v>
      </c>
      <c r="H74" s="6">
        <v>209</v>
      </c>
      <c r="I74" s="6">
        <v>157</v>
      </c>
      <c r="J74" s="6">
        <v>52</v>
      </c>
      <c r="K74" s="6"/>
      <c r="L74" s="6"/>
      <c r="N74" s="2">
        <v>45.5</v>
      </c>
      <c r="O74" s="2">
        <v>169.6</v>
      </c>
      <c r="P74" s="2">
        <v>215.1</v>
      </c>
      <c r="Q74" s="2">
        <v>424.1</v>
      </c>
      <c r="T74" s="3" t="s">
        <v>87</v>
      </c>
    </row>
    <row r="75" spans="1:20">
      <c r="A75" s="5" t="s">
        <v>20</v>
      </c>
      <c r="B75" t="s">
        <v>120</v>
      </c>
      <c r="C75" t="s">
        <v>116</v>
      </c>
      <c r="D75" t="s">
        <v>23</v>
      </c>
      <c r="E75" t="s">
        <v>182</v>
      </c>
      <c r="F75" t="s">
        <v>183</v>
      </c>
      <c r="G75" t="s">
        <v>119</v>
      </c>
      <c r="H75" s="6">
        <v>183</v>
      </c>
      <c r="I75" s="6">
        <v>133</v>
      </c>
      <c r="J75" s="6">
        <v>50</v>
      </c>
      <c r="K75" s="6"/>
      <c r="L75" s="6"/>
      <c r="N75" s="2">
        <v>44.5</v>
      </c>
      <c r="O75" s="2">
        <v>195.8</v>
      </c>
      <c r="P75" s="2">
        <v>240.3</v>
      </c>
      <c r="Q75" s="2">
        <v>423.3</v>
      </c>
      <c r="T75" s="3" t="s">
        <v>87</v>
      </c>
    </row>
    <row r="76" spans="1:20">
      <c r="A76" s="5" t="s">
        <v>20</v>
      </c>
      <c r="B76" t="s">
        <v>120</v>
      </c>
      <c r="C76" t="s">
        <v>116</v>
      </c>
      <c r="D76" t="s">
        <v>23</v>
      </c>
      <c r="E76" t="s">
        <v>184</v>
      </c>
      <c r="F76" t="s">
        <v>185</v>
      </c>
      <c r="G76" t="s">
        <v>119</v>
      </c>
      <c r="H76" s="6">
        <v>207</v>
      </c>
      <c r="I76" s="6">
        <v>144</v>
      </c>
      <c r="J76" s="6">
        <v>63</v>
      </c>
      <c r="K76" s="6"/>
      <c r="L76" s="6"/>
      <c r="N76" s="2">
        <v>45.5</v>
      </c>
      <c r="O76" s="2">
        <v>165.6</v>
      </c>
      <c r="P76" s="2">
        <v>211.1</v>
      </c>
      <c r="Q76" s="2">
        <v>418.1</v>
      </c>
      <c r="T76" s="3" t="s">
        <v>87</v>
      </c>
    </row>
    <row r="77" spans="1:20">
      <c r="A77" s="5" t="s">
        <v>20</v>
      </c>
      <c r="B77" t="s">
        <v>120</v>
      </c>
      <c r="C77" t="s">
        <v>116</v>
      </c>
      <c r="D77" t="s">
        <v>23</v>
      </c>
      <c r="E77" t="s">
        <v>186</v>
      </c>
      <c r="F77" t="s">
        <v>187</v>
      </c>
      <c r="G77" t="s">
        <v>119</v>
      </c>
      <c r="H77" s="6">
        <v>185</v>
      </c>
      <c r="I77" s="6">
        <v>124</v>
      </c>
      <c r="J77" s="6">
        <v>61</v>
      </c>
      <c r="K77" s="6"/>
      <c r="L77" s="6"/>
      <c r="N77" s="2">
        <v>45.5</v>
      </c>
      <c r="O77" s="2">
        <v>183.4</v>
      </c>
      <c r="P77" s="2">
        <v>228.9</v>
      </c>
      <c r="Q77" s="2">
        <v>413.9</v>
      </c>
      <c r="T77" s="3" t="s">
        <v>87</v>
      </c>
    </row>
    <row r="78" spans="1:20">
      <c r="A78" s="5" t="s">
        <v>20</v>
      </c>
      <c r="B78" t="s">
        <v>115</v>
      </c>
      <c r="C78" t="s">
        <v>116</v>
      </c>
      <c r="D78" t="s">
        <v>23</v>
      </c>
      <c r="E78" t="s">
        <v>188</v>
      </c>
      <c r="F78" t="s">
        <v>189</v>
      </c>
      <c r="G78" t="s">
        <v>119</v>
      </c>
      <c r="H78" s="6">
        <v>193</v>
      </c>
      <c r="I78" s="6">
        <v>135</v>
      </c>
      <c r="J78" s="6">
        <v>58</v>
      </c>
      <c r="K78" s="6"/>
      <c r="L78" s="6"/>
      <c r="N78" s="2">
        <v>45.5</v>
      </c>
      <c r="O78" s="2">
        <v>171.2</v>
      </c>
      <c r="P78" s="2">
        <v>216.7</v>
      </c>
      <c r="Q78" s="2">
        <v>409.7</v>
      </c>
      <c r="T78" s="3" t="s">
        <v>87</v>
      </c>
    </row>
    <row r="79" spans="1:20">
      <c r="A79" s="5" t="s">
        <v>20</v>
      </c>
      <c r="B79" t="s">
        <v>123</v>
      </c>
      <c r="C79" t="s">
        <v>116</v>
      </c>
      <c r="D79" t="s">
        <v>23</v>
      </c>
      <c r="E79" t="s">
        <v>190</v>
      </c>
      <c r="F79" t="s">
        <v>191</v>
      </c>
      <c r="G79" t="s">
        <v>119</v>
      </c>
      <c r="H79" s="6">
        <v>182</v>
      </c>
      <c r="I79" s="6">
        <v>124</v>
      </c>
      <c r="J79" s="6">
        <v>58</v>
      </c>
      <c r="K79" s="6"/>
      <c r="L79" s="6"/>
      <c r="N79" s="2">
        <v>45</v>
      </c>
      <c r="O79" s="2">
        <v>181.2</v>
      </c>
      <c r="P79" s="2">
        <v>226.2</v>
      </c>
      <c r="Q79" s="2">
        <v>408.2</v>
      </c>
      <c r="T79" s="3" t="s">
        <v>87</v>
      </c>
    </row>
    <row r="80" spans="1:20">
      <c r="A80" s="5" t="s">
        <v>20</v>
      </c>
      <c r="B80" t="s">
        <v>123</v>
      </c>
      <c r="C80" t="s">
        <v>116</v>
      </c>
      <c r="D80" t="s">
        <v>23</v>
      </c>
      <c r="E80" t="s">
        <v>192</v>
      </c>
      <c r="F80" t="s">
        <v>193</v>
      </c>
      <c r="G80" t="s">
        <v>119</v>
      </c>
      <c r="H80" s="6">
        <v>196</v>
      </c>
      <c r="I80" s="6">
        <v>121</v>
      </c>
      <c r="J80" s="6">
        <v>75</v>
      </c>
      <c r="K80" s="6"/>
      <c r="L80" s="6"/>
      <c r="N80" s="2">
        <v>45.5</v>
      </c>
      <c r="O80" s="2">
        <v>166</v>
      </c>
      <c r="P80" s="2">
        <v>211.5</v>
      </c>
      <c r="Q80" s="2">
        <v>407.5</v>
      </c>
      <c r="T80" s="3" t="s">
        <v>87</v>
      </c>
    </row>
    <row r="81" spans="1:20">
      <c r="A81" s="5" t="s">
        <v>20</v>
      </c>
      <c r="B81" t="s">
        <v>115</v>
      </c>
      <c r="C81" t="s">
        <v>116</v>
      </c>
      <c r="D81" t="s">
        <v>23</v>
      </c>
      <c r="E81" t="s">
        <v>194</v>
      </c>
      <c r="F81" t="s">
        <v>195</v>
      </c>
      <c r="G81" t="s">
        <v>119</v>
      </c>
      <c r="H81" s="6">
        <v>197</v>
      </c>
      <c r="I81" s="6">
        <v>132</v>
      </c>
      <c r="J81" s="6">
        <v>65</v>
      </c>
      <c r="K81" s="6"/>
      <c r="L81" s="6"/>
      <c r="N81" s="2">
        <v>44.5</v>
      </c>
      <c r="O81" s="2">
        <v>165.2</v>
      </c>
      <c r="P81" s="2">
        <v>209.7</v>
      </c>
      <c r="Q81" s="2">
        <v>406.7</v>
      </c>
      <c r="T81" s="3" t="s">
        <v>87</v>
      </c>
    </row>
    <row r="82" spans="1:20">
      <c r="A82" s="5" t="s">
        <v>20</v>
      </c>
      <c r="B82" t="s">
        <v>115</v>
      </c>
      <c r="C82" t="s">
        <v>116</v>
      </c>
      <c r="D82" t="s">
        <v>23</v>
      </c>
      <c r="E82" t="s">
        <v>196</v>
      </c>
      <c r="F82" t="s">
        <v>197</v>
      </c>
      <c r="G82" t="s">
        <v>119</v>
      </c>
      <c r="H82" s="6">
        <v>193</v>
      </c>
      <c r="I82" s="6">
        <v>136</v>
      </c>
      <c r="J82" s="6">
        <v>57</v>
      </c>
      <c r="K82" s="6"/>
      <c r="L82" s="6"/>
      <c r="N82" s="2">
        <v>45</v>
      </c>
      <c r="O82" s="2">
        <v>167.6</v>
      </c>
      <c r="P82" s="2">
        <v>212.6</v>
      </c>
      <c r="Q82" s="2">
        <v>405.6</v>
      </c>
      <c r="T82" s="3" t="s">
        <v>87</v>
      </c>
    </row>
    <row r="83" spans="1:20">
      <c r="A83" s="5" t="s">
        <v>20</v>
      </c>
      <c r="B83" t="s">
        <v>120</v>
      </c>
      <c r="C83" t="s">
        <v>116</v>
      </c>
      <c r="D83" t="s">
        <v>23</v>
      </c>
      <c r="E83" t="s">
        <v>198</v>
      </c>
      <c r="F83" t="s">
        <v>199</v>
      </c>
      <c r="G83" t="s">
        <v>119</v>
      </c>
      <c r="H83" s="6">
        <v>188</v>
      </c>
      <c r="I83" s="6">
        <v>128</v>
      </c>
      <c r="J83" s="6">
        <v>60</v>
      </c>
      <c r="K83" s="6"/>
      <c r="L83" s="6"/>
      <c r="N83" s="2">
        <v>44.5</v>
      </c>
      <c r="O83" s="2">
        <v>158</v>
      </c>
      <c r="P83" s="2">
        <v>202.5</v>
      </c>
      <c r="Q83" s="2">
        <v>390.5</v>
      </c>
      <c r="T83" s="3" t="s">
        <v>87</v>
      </c>
    </row>
    <row r="84" spans="1:20">
      <c r="A84" s="5" t="s">
        <v>20</v>
      </c>
      <c r="B84" t="s">
        <v>120</v>
      </c>
      <c r="C84" t="s">
        <v>116</v>
      </c>
      <c r="D84" t="s">
        <v>23</v>
      </c>
      <c r="E84" t="s">
        <v>200</v>
      </c>
      <c r="F84" t="s">
        <v>201</v>
      </c>
      <c r="G84" t="s">
        <v>119</v>
      </c>
      <c r="H84" s="6">
        <v>189</v>
      </c>
      <c r="I84" s="6">
        <v>129</v>
      </c>
      <c r="J84" s="6">
        <v>60</v>
      </c>
      <c r="K84" s="6"/>
      <c r="L84" s="6"/>
      <c r="N84" s="2">
        <v>45.5</v>
      </c>
      <c r="O84" s="2">
        <v>153.4</v>
      </c>
      <c r="P84" s="2">
        <v>198.9</v>
      </c>
      <c r="Q84" s="2">
        <v>387.9</v>
      </c>
      <c r="T84" s="3" t="s">
        <v>87</v>
      </c>
    </row>
    <row r="85" spans="1:20">
      <c r="A85" s="5" t="s">
        <v>20</v>
      </c>
      <c r="B85" t="s">
        <v>115</v>
      </c>
      <c r="C85" t="s">
        <v>116</v>
      </c>
      <c r="D85" t="s">
        <v>23</v>
      </c>
      <c r="E85" t="s">
        <v>202</v>
      </c>
      <c r="F85" t="s">
        <v>203</v>
      </c>
      <c r="G85" t="s">
        <v>119</v>
      </c>
      <c r="H85" s="6">
        <v>189</v>
      </c>
      <c r="I85" s="6">
        <v>139</v>
      </c>
      <c r="J85" s="6">
        <v>50</v>
      </c>
      <c r="K85" s="6"/>
      <c r="L85" s="6"/>
      <c r="N85" s="2">
        <v>45.5</v>
      </c>
      <c r="O85" s="2">
        <v>151.2</v>
      </c>
      <c r="P85" s="2">
        <v>196.7</v>
      </c>
      <c r="Q85" s="2">
        <v>385.7</v>
      </c>
      <c r="T85" s="3" t="s">
        <v>87</v>
      </c>
    </row>
    <row r="86" spans="1:20">
      <c r="A86" s="5" t="s">
        <v>20</v>
      </c>
      <c r="B86" t="s">
        <v>120</v>
      </c>
      <c r="C86" t="s">
        <v>116</v>
      </c>
      <c r="D86" t="s">
        <v>23</v>
      </c>
      <c r="E86" t="s">
        <v>204</v>
      </c>
      <c r="F86" t="s">
        <v>205</v>
      </c>
      <c r="G86" t="s">
        <v>119</v>
      </c>
      <c r="H86" s="6">
        <v>182</v>
      </c>
      <c r="I86" s="6">
        <v>126</v>
      </c>
      <c r="J86" s="6">
        <v>56</v>
      </c>
      <c r="K86" s="6"/>
      <c r="L86" s="6"/>
      <c r="N86" s="2">
        <v>44.5</v>
      </c>
      <c r="O86" s="2">
        <v>155</v>
      </c>
      <c r="P86" s="2">
        <v>199.5</v>
      </c>
      <c r="Q86" s="2">
        <v>381.5</v>
      </c>
      <c r="T86" s="3" t="s">
        <v>87</v>
      </c>
    </row>
    <row r="87" spans="1:20">
      <c r="A87" s="5" t="s">
        <v>20</v>
      </c>
      <c r="B87" t="s">
        <v>120</v>
      </c>
      <c r="C87" t="s">
        <v>116</v>
      </c>
      <c r="D87" t="s">
        <v>23</v>
      </c>
      <c r="E87" t="s">
        <v>206</v>
      </c>
      <c r="F87" t="s">
        <v>207</v>
      </c>
      <c r="G87" t="s">
        <v>119</v>
      </c>
      <c r="H87" s="6">
        <v>187</v>
      </c>
      <c r="I87" s="6">
        <v>128</v>
      </c>
      <c r="J87" s="6">
        <v>59</v>
      </c>
      <c r="K87" s="6"/>
      <c r="L87" s="6"/>
      <c r="N87" s="9">
        <v>0</v>
      </c>
      <c r="O87" s="9">
        <v>0</v>
      </c>
      <c r="P87" s="9">
        <v>0</v>
      </c>
      <c r="Q87" s="2">
        <v>187</v>
      </c>
      <c r="T87" s="3" t="s">
        <v>208</v>
      </c>
    </row>
    <row r="88" spans="1:20">
      <c r="A88" s="5" t="s">
        <v>20</v>
      </c>
      <c r="B88" t="s">
        <v>209</v>
      </c>
      <c r="C88" t="s">
        <v>210</v>
      </c>
      <c r="D88" t="s">
        <v>211</v>
      </c>
      <c r="E88" t="s">
        <v>212</v>
      </c>
      <c r="F88" t="s">
        <v>213</v>
      </c>
      <c r="G88" t="s">
        <v>214</v>
      </c>
      <c r="H88" s="6">
        <v>374</v>
      </c>
      <c r="I88" s="6">
        <v>62</v>
      </c>
      <c r="J88" s="6">
        <v>47</v>
      </c>
      <c r="K88" s="6">
        <v>135</v>
      </c>
      <c r="L88" s="6">
        <v>130</v>
      </c>
      <c r="N88" s="2">
        <v>41.5</v>
      </c>
      <c r="O88" s="2">
        <v>149.68</v>
      </c>
      <c r="P88" s="2">
        <f t="shared" ref="P88:P95" si="0">N88+O88</f>
        <v>191.18</v>
      </c>
      <c r="Q88" s="2">
        <v>565.18</v>
      </c>
      <c r="T88" s="3" t="s">
        <v>27</v>
      </c>
    </row>
    <row r="89" spans="1:20">
      <c r="A89" s="5" t="s">
        <v>20</v>
      </c>
      <c r="B89" t="s">
        <v>215</v>
      </c>
      <c r="C89" t="s">
        <v>210</v>
      </c>
      <c r="D89" t="s">
        <v>211</v>
      </c>
      <c r="E89" t="s">
        <v>216</v>
      </c>
      <c r="F89" t="s">
        <v>217</v>
      </c>
      <c r="G89" t="s">
        <v>214</v>
      </c>
      <c r="H89" s="6">
        <v>361</v>
      </c>
      <c r="I89" s="6">
        <v>62</v>
      </c>
      <c r="J89" s="6">
        <v>51</v>
      </c>
      <c r="K89" s="6">
        <v>128</v>
      </c>
      <c r="L89" s="6">
        <v>120</v>
      </c>
      <c r="N89" s="2">
        <v>34.5</v>
      </c>
      <c r="O89" s="2">
        <v>146.66</v>
      </c>
      <c r="P89" s="2">
        <f t="shared" si="0"/>
        <v>181.16</v>
      </c>
      <c r="Q89" s="2">
        <v>542.16</v>
      </c>
      <c r="T89" s="3" t="s">
        <v>27</v>
      </c>
    </row>
    <row r="90" spans="1:20">
      <c r="A90" s="5" t="s">
        <v>20</v>
      </c>
      <c r="B90" t="s">
        <v>218</v>
      </c>
      <c r="C90" t="s">
        <v>219</v>
      </c>
      <c r="D90" t="s">
        <v>211</v>
      </c>
      <c r="E90" t="s">
        <v>220</v>
      </c>
      <c r="F90" t="s">
        <v>221</v>
      </c>
      <c r="G90" t="s">
        <v>222</v>
      </c>
      <c r="H90" s="6">
        <v>365</v>
      </c>
      <c r="I90" s="6">
        <v>75</v>
      </c>
      <c r="J90" s="6">
        <v>57</v>
      </c>
      <c r="K90" s="6">
        <v>114</v>
      </c>
      <c r="L90" s="6">
        <v>119</v>
      </c>
      <c r="N90" s="2">
        <v>38.5</v>
      </c>
      <c r="O90" s="2">
        <v>167</v>
      </c>
      <c r="P90" s="2">
        <f t="shared" si="0"/>
        <v>205.5</v>
      </c>
      <c r="Q90" s="2">
        <v>570.5</v>
      </c>
      <c r="T90" s="3" t="s">
        <v>27</v>
      </c>
    </row>
    <row r="91" spans="1:20">
      <c r="A91" s="5" t="s">
        <v>20</v>
      </c>
      <c r="B91" t="s">
        <v>218</v>
      </c>
      <c r="C91" t="s">
        <v>219</v>
      </c>
      <c r="D91" t="s">
        <v>211</v>
      </c>
      <c r="E91" t="s">
        <v>223</v>
      </c>
      <c r="F91" t="s">
        <v>224</v>
      </c>
      <c r="G91" t="s">
        <v>222</v>
      </c>
      <c r="H91" s="6">
        <v>368</v>
      </c>
      <c r="I91" s="6">
        <v>74</v>
      </c>
      <c r="J91" s="6">
        <v>58</v>
      </c>
      <c r="K91" s="6">
        <v>111</v>
      </c>
      <c r="L91" s="6">
        <v>125</v>
      </c>
      <c r="N91" s="2">
        <v>37.5</v>
      </c>
      <c r="O91" s="2">
        <v>160.99</v>
      </c>
      <c r="P91" s="2">
        <f t="shared" si="0"/>
        <v>198.49</v>
      </c>
      <c r="Q91" s="2">
        <v>566.49</v>
      </c>
      <c r="T91" s="3" t="s">
        <v>27</v>
      </c>
    </row>
    <row r="92" spans="1:20">
      <c r="A92" s="5" t="s">
        <v>20</v>
      </c>
      <c r="B92" t="s">
        <v>218</v>
      </c>
      <c r="C92" t="s">
        <v>219</v>
      </c>
      <c r="D92" t="s">
        <v>211</v>
      </c>
      <c r="E92" t="s">
        <v>225</v>
      </c>
      <c r="F92" t="s">
        <v>226</v>
      </c>
      <c r="G92" t="s">
        <v>222</v>
      </c>
      <c r="H92" s="6">
        <v>352</v>
      </c>
      <c r="I92" s="6">
        <v>77</v>
      </c>
      <c r="J92" s="6">
        <v>48</v>
      </c>
      <c r="K92" s="6">
        <v>117</v>
      </c>
      <c r="L92" s="6">
        <v>110</v>
      </c>
      <c r="N92" s="2">
        <v>36.5</v>
      </c>
      <c r="O92" s="2">
        <v>169</v>
      </c>
      <c r="P92" s="2">
        <f t="shared" si="0"/>
        <v>205.5</v>
      </c>
      <c r="Q92" s="2">
        <v>557.5</v>
      </c>
      <c r="T92" s="3" t="s">
        <v>27</v>
      </c>
    </row>
    <row r="93" spans="1:20">
      <c r="A93" s="5" t="s">
        <v>20</v>
      </c>
      <c r="B93" t="s">
        <v>218</v>
      </c>
      <c r="C93" t="s">
        <v>219</v>
      </c>
      <c r="D93" t="s">
        <v>211</v>
      </c>
      <c r="E93" t="s">
        <v>227</v>
      </c>
      <c r="F93" t="s">
        <v>228</v>
      </c>
      <c r="G93" t="s">
        <v>222</v>
      </c>
      <c r="H93" s="6">
        <v>334</v>
      </c>
      <c r="I93" s="6">
        <v>56</v>
      </c>
      <c r="J93" s="6">
        <v>66</v>
      </c>
      <c r="K93" s="6">
        <v>109</v>
      </c>
      <c r="L93" s="6">
        <v>103</v>
      </c>
      <c r="N93" s="2">
        <v>33.5</v>
      </c>
      <c r="O93" s="2">
        <v>173.32</v>
      </c>
      <c r="P93" s="2">
        <f t="shared" si="0"/>
        <v>206.82</v>
      </c>
      <c r="Q93" s="2">
        <v>540.82</v>
      </c>
      <c r="T93" s="3" t="s">
        <v>27</v>
      </c>
    </row>
    <row r="94" spans="1:20">
      <c r="A94" s="5" t="s">
        <v>20</v>
      </c>
      <c r="B94" t="s">
        <v>218</v>
      </c>
      <c r="C94" t="s">
        <v>219</v>
      </c>
      <c r="D94" t="s">
        <v>211</v>
      </c>
      <c r="E94" t="s">
        <v>229</v>
      </c>
      <c r="F94" t="s">
        <v>230</v>
      </c>
      <c r="G94" t="s">
        <v>222</v>
      </c>
      <c r="H94" s="6">
        <v>338</v>
      </c>
      <c r="I94" s="6">
        <v>58</v>
      </c>
      <c r="J94" s="6">
        <v>54</v>
      </c>
      <c r="K94" s="6">
        <v>118</v>
      </c>
      <c r="L94" s="6">
        <v>108</v>
      </c>
      <c r="N94" s="2">
        <v>39</v>
      </c>
      <c r="O94" s="2">
        <v>159.66</v>
      </c>
      <c r="P94" s="2">
        <f t="shared" si="0"/>
        <v>198.66</v>
      </c>
      <c r="Q94" s="2">
        <v>536.66</v>
      </c>
      <c r="T94" s="3" t="s">
        <v>27</v>
      </c>
    </row>
    <row r="95" spans="1:20">
      <c r="A95" s="5" t="s">
        <v>20</v>
      </c>
      <c r="B95" t="s">
        <v>218</v>
      </c>
      <c r="C95" t="s">
        <v>231</v>
      </c>
      <c r="D95" t="s">
        <v>211</v>
      </c>
      <c r="E95" t="s">
        <v>232</v>
      </c>
      <c r="F95" t="s">
        <v>233</v>
      </c>
      <c r="G95" t="s">
        <v>234</v>
      </c>
      <c r="H95" s="6">
        <v>326</v>
      </c>
      <c r="I95" s="6">
        <v>61</v>
      </c>
      <c r="J95" s="6">
        <v>59</v>
      </c>
      <c r="K95" s="6">
        <v>109</v>
      </c>
      <c r="L95" s="6">
        <v>97</v>
      </c>
      <c r="N95" s="2">
        <v>37</v>
      </c>
      <c r="O95" s="2">
        <v>161.33</v>
      </c>
      <c r="P95" s="2">
        <f t="shared" si="0"/>
        <v>198.33</v>
      </c>
      <c r="Q95" s="2">
        <v>524.33</v>
      </c>
      <c r="T95" s="3" t="s">
        <v>27</v>
      </c>
    </row>
    <row r="96" spans="1:20">
      <c r="A96" s="5" t="s">
        <v>20</v>
      </c>
      <c r="B96" t="s">
        <v>235</v>
      </c>
      <c r="C96" t="s">
        <v>236</v>
      </c>
      <c r="D96" t="s">
        <v>237</v>
      </c>
      <c r="E96" t="s">
        <v>238</v>
      </c>
      <c r="F96" t="s">
        <v>239</v>
      </c>
      <c r="G96" t="s">
        <v>240</v>
      </c>
      <c r="H96" s="6">
        <v>397</v>
      </c>
      <c r="I96" s="6">
        <v>72</v>
      </c>
      <c r="J96" s="6">
        <v>63</v>
      </c>
      <c r="K96" s="6">
        <v>132</v>
      </c>
      <c r="L96" s="6">
        <v>130</v>
      </c>
      <c r="N96" s="10">
        <v>36</v>
      </c>
      <c r="O96" s="10">
        <f t="shared" ref="O96:O159" si="1">P96-N96</f>
        <v>170.6</v>
      </c>
      <c r="P96" s="10">
        <v>206.6</v>
      </c>
      <c r="Q96" s="12">
        <v>603.6</v>
      </c>
      <c r="R96" s="13"/>
      <c r="S96" s="13"/>
      <c r="T96" s="3" t="s">
        <v>27</v>
      </c>
    </row>
    <row r="97" spans="1:20">
      <c r="A97" s="5" t="s">
        <v>20</v>
      </c>
      <c r="B97" t="s">
        <v>235</v>
      </c>
      <c r="C97" t="s">
        <v>236</v>
      </c>
      <c r="D97" t="s">
        <v>237</v>
      </c>
      <c r="E97" t="s">
        <v>241</v>
      </c>
      <c r="F97" t="s">
        <v>242</v>
      </c>
      <c r="G97" t="s">
        <v>240</v>
      </c>
      <c r="H97" s="6">
        <v>394</v>
      </c>
      <c r="I97" s="6">
        <v>63</v>
      </c>
      <c r="J97" s="6">
        <v>52</v>
      </c>
      <c r="K97" s="6">
        <v>139</v>
      </c>
      <c r="L97" s="6">
        <v>140</v>
      </c>
      <c r="N97" s="10">
        <v>37</v>
      </c>
      <c r="O97" s="10">
        <f t="shared" si="1"/>
        <v>170.4</v>
      </c>
      <c r="P97" s="10">
        <v>207.4</v>
      </c>
      <c r="Q97" s="12">
        <v>601.4</v>
      </c>
      <c r="R97" s="13"/>
      <c r="S97" s="13"/>
      <c r="T97" s="3" t="s">
        <v>27</v>
      </c>
    </row>
    <row r="98" spans="1:20">
      <c r="A98" s="5" t="s">
        <v>20</v>
      </c>
      <c r="B98" t="s">
        <v>243</v>
      </c>
      <c r="C98" t="s">
        <v>236</v>
      </c>
      <c r="D98" t="s">
        <v>237</v>
      </c>
      <c r="E98" t="s">
        <v>244</v>
      </c>
      <c r="F98" t="s">
        <v>245</v>
      </c>
      <c r="G98" t="s">
        <v>240</v>
      </c>
      <c r="H98" s="6">
        <v>399</v>
      </c>
      <c r="I98" s="6">
        <v>66</v>
      </c>
      <c r="J98" s="6">
        <v>55</v>
      </c>
      <c r="K98" s="6">
        <v>134</v>
      </c>
      <c r="L98" s="6">
        <v>144</v>
      </c>
      <c r="N98" s="11">
        <v>35</v>
      </c>
      <c r="O98" s="10">
        <f t="shared" si="1"/>
        <v>162.6</v>
      </c>
      <c r="P98" s="11">
        <v>197.6</v>
      </c>
      <c r="Q98" s="12">
        <v>596.6</v>
      </c>
      <c r="R98" s="13"/>
      <c r="S98" s="13"/>
      <c r="T98" s="3" t="s">
        <v>27</v>
      </c>
    </row>
    <row r="99" spans="1:20">
      <c r="A99" s="5" t="s">
        <v>20</v>
      </c>
      <c r="B99" t="s">
        <v>246</v>
      </c>
      <c r="C99" t="s">
        <v>236</v>
      </c>
      <c r="D99" t="s">
        <v>237</v>
      </c>
      <c r="E99" t="s">
        <v>247</v>
      </c>
      <c r="F99" t="s">
        <v>248</v>
      </c>
      <c r="G99" t="s">
        <v>240</v>
      </c>
      <c r="H99" s="6">
        <v>387</v>
      </c>
      <c r="I99" s="6">
        <v>75</v>
      </c>
      <c r="J99" s="6">
        <v>43</v>
      </c>
      <c r="K99" s="6">
        <v>133</v>
      </c>
      <c r="L99" s="6">
        <v>136</v>
      </c>
      <c r="N99" s="10">
        <v>34</v>
      </c>
      <c r="O99" s="10">
        <f t="shared" si="1"/>
        <v>169.8</v>
      </c>
      <c r="P99" s="10">
        <v>203.8</v>
      </c>
      <c r="Q99" s="12">
        <v>590.8</v>
      </c>
      <c r="R99" s="13"/>
      <c r="S99" s="13"/>
      <c r="T99" s="3" t="s">
        <v>27</v>
      </c>
    </row>
    <row r="100" spans="1:20">
      <c r="A100" s="5" t="s">
        <v>20</v>
      </c>
      <c r="B100" t="s">
        <v>235</v>
      </c>
      <c r="C100" t="s">
        <v>236</v>
      </c>
      <c r="D100" t="s">
        <v>237</v>
      </c>
      <c r="E100" t="s">
        <v>249</v>
      </c>
      <c r="F100" t="s">
        <v>250</v>
      </c>
      <c r="G100" t="s">
        <v>240</v>
      </c>
      <c r="H100" s="6">
        <v>385</v>
      </c>
      <c r="I100" s="6">
        <v>66</v>
      </c>
      <c r="J100" s="6">
        <v>55</v>
      </c>
      <c r="K100" s="6">
        <v>123</v>
      </c>
      <c r="L100" s="6">
        <v>141</v>
      </c>
      <c r="N100" s="10">
        <v>31.5</v>
      </c>
      <c r="O100" s="10">
        <f t="shared" si="1"/>
        <v>166</v>
      </c>
      <c r="P100" s="10">
        <v>197.5</v>
      </c>
      <c r="Q100" s="12">
        <v>582.5</v>
      </c>
      <c r="R100" s="13"/>
      <c r="S100" s="13"/>
      <c r="T100" s="3" t="s">
        <v>27</v>
      </c>
    </row>
    <row r="101" spans="1:20">
      <c r="A101" s="5" t="s">
        <v>20</v>
      </c>
      <c r="B101" t="s">
        <v>243</v>
      </c>
      <c r="C101" t="s">
        <v>236</v>
      </c>
      <c r="D101" t="s">
        <v>237</v>
      </c>
      <c r="E101" t="s">
        <v>251</v>
      </c>
      <c r="F101" t="s">
        <v>252</v>
      </c>
      <c r="G101" t="s">
        <v>240</v>
      </c>
      <c r="H101" s="6">
        <v>380</v>
      </c>
      <c r="I101" s="6">
        <v>57</v>
      </c>
      <c r="J101" s="6">
        <v>47</v>
      </c>
      <c r="K101" s="6">
        <v>136</v>
      </c>
      <c r="L101" s="6">
        <v>140</v>
      </c>
      <c r="N101" s="10">
        <v>35</v>
      </c>
      <c r="O101" s="10">
        <f t="shared" si="1"/>
        <v>163.2</v>
      </c>
      <c r="P101" s="10">
        <v>198.2</v>
      </c>
      <c r="Q101" s="12">
        <v>578.2</v>
      </c>
      <c r="R101" s="13"/>
      <c r="S101" s="13"/>
      <c r="T101" s="3" t="s">
        <v>27</v>
      </c>
    </row>
    <row r="102" spans="1:20">
      <c r="A102" s="5" t="s">
        <v>20</v>
      </c>
      <c r="B102" t="s">
        <v>243</v>
      </c>
      <c r="C102" t="s">
        <v>236</v>
      </c>
      <c r="D102" t="s">
        <v>237</v>
      </c>
      <c r="E102" t="s">
        <v>253</v>
      </c>
      <c r="F102" t="s">
        <v>254</v>
      </c>
      <c r="G102" t="s">
        <v>240</v>
      </c>
      <c r="H102" s="6">
        <v>381</v>
      </c>
      <c r="I102" s="6">
        <v>69</v>
      </c>
      <c r="J102" s="6">
        <v>60</v>
      </c>
      <c r="K102" s="6">
        <v>116</v>
      </c>
      <c r="L102" s="6">
        <v>136</v>
      </c>
      <c r="N102" s="10">
        <v>34.5</v>
      </c>
      <c r="O102" s="10">
        <f t="shared" si="1"/>
        <v>162</v>
      </c>
      <c r="P102" s="10">
        <v>196.5</v>
      </c>
      <c r="Q102" s="12">
        <v>577.5</v>
      </c>
      <c r="R102" s="13"/>
      <c r="S102" s="13"/>
      <c r="T102" s="3" t="s">
        <v>27</v>
      </c>
    </row>
    <row r="103" spans="1:20">
      <c r="A103" s="5" t="s">
        <v>20</v>
      </c>
      <c r="B103" t="s">
        <v>246</v>
      </c>
      <c r="C103" t="s">
        <v>236</v>
      </c>
      <c r="D103" t="s">
        <v>237</v>
      </c>
      <c r="E103" t="s">
        <v>255</v>
      </c>
      <c r="F103" t="s">
        <v>256</v>
      </c>
      <c r="G103" t="s">
        <v>240</v>
      </c>
      <c r="H103" s="6">
        <v>369</v>
      </c>
      <c r="I103" s="6">
        <v>58</v>
      </c>
      <c r="J103" s="6">
        <v>48</v>
      </c>
      <c r="K103" s="6">
        <v>128</v>
      </c>
      <c r="L103" s="6">
        <v>135</v>
      </c>
      <c r="N103" s="10">
        <v>37</v>
      </c>
      <c r="O103" s="10">
        <f t="shared" si="1"/>
        <v>170</v>
      </c>
      <c r="P103" s="10">
        <v>207</v>
      </c>
      <c r="Q103" s="12">
        <v>576</v>
      </c>
      <c r="R103" s="13"/>
      <c r="S103" s="13"/>
      <c r="T103" s="3" t="s">
        <v>27</v>
      </c>
    </row>
    <row r="104" spans="1:20">
      <c r="A104" s="5" t="s">
        <v>20</v>
      </c>
      <c r="B104" t="s">
        <v>246</v>
      </c>
      <c r="C104" t="s">
        <v>236</v>
      </c>
      <c r="D104" t="s">
        <v>237</v>
      </c>
      <c r="E104" t="s">
        <v>257</v>
      </c>
      <c r="F104" t="s">
        <v>258</v>
      </c>
      <c r="G104" t="s">
        <v>240</v>
      </c>
      <c r="H104" s="6">
        <v>372</v>
      </c>
      <c r="I104" s="6">
        <v>61</v>
      </c>
      <c r="J104" s="6">
        <v>58</v>
      </c>
      <c r="K104" s="6">
        <v>112</v>
      </c>
      <c r="L104" s="6">
        <v>141</v>
      </c>
      <c r="N104" s="10">
        <v>40</v>
      </c>
      <c r="O104" s="10">
        <f t="shared" si="1"/>
        <v>163.4</v>
      </c>
      <c r="P104" s="10">
        <v>203.4</v>
      </c>
      <c r="Q104" s="12">
        <v>575.4</v>
      </c>
      <c r="R104" s="13"/>
      <c r="S104" s="13"/>
      <c r="T104" s="3" t="s">
        <v>27</v>
      </c>
    </row>
    <row r="105" spans="1:20">
      <c r="A105" s="5" t="s">
        <v>20</v>
      </c>
      <c r="B105" t="s">
        <v>235</v>
      </c>
      <c r="C105" t="s">
        <v>236</v>
      </c>
      <c r="D105" t="s">
        <v>237</v>
      </c>
      <c r="E105" t="s">
        <v>259</v>
      </c>
      <c r="F105" t="s">
        <v>260</v>
      </c>
      <c r="G105" t="s">
        <v>240</v>
      </c>
      <c r="H105" s="6">
        <v>376</v>
      </c>
      <c r="I105" s="6">
        <v>52</v>
      </c>
      <c r="J105" s="6">
        <v>45</v>
      </c>
      <c r="K105" s="6">
        <v>142</v>
      </c>
      <c r="L105" s="6">
        <v>137</v>
      </c>
      <c r="N105" s="10">
        <v>33</v>
      </c>
      <c r="O105" s="10">
        <f t="shared" si="1"/>
        <v>165</v>
      </c>
      <c r="P105" s="10">
        <v>198</v>
      </c>
      <c r="Q105" s="12">
        <v>574</v>
      </c>
      <c r="R105" s="13"/>
      <c r="S105" s="13"/>
      <c r="T105" s="3" t="s">
        <v>27</v>
      </c>
    </row>
    <row r="106" spans="1:20">
      <c r="A106" s="5" t="s">
        <v>20</v>
      </c>
      <c r="B106" t="s">
        <v>246</v>
      </c>
      <c r="C106" t="s">
        <v>236</v>
      </c>
      <c r="D106" t="s">
        <v>237</v>
      </c>
      <c r="E106" t="s">
        <v>261</v>
      </c>
      <c r="F106" t="s">
        <v>262</v>
      </c>
      <c r="G106" t="s">
        <v>240</v>
      </c>
      <c r="H106" s="6">
        <v>362</v>
      </c>
      <c r="I106" s="6">
        <v>56</v>
      </c>
      <c r="J106" s="6">
        <v>51</v>
      </c>
      <c r="K106" s="6">
        <v>129</v>
      </c>
      <c r="L106" s="6">
        <v>126</v>
      </c>
      <c r="N106" s="10">
        <v>32</v>
      </c>
      <c r="O106" s="10">
        <f t="shared" si="1"/>
        <v>172.4</v>
      </c>
      <c r="P106" s="10">
        <v>204.4</v>
      </c>
      <c r="Q106" s="12">
        <v>566.4</v>
      </c>
      <c r="R106" s="13"/>
      <c r="S106" s="13"/>
      <c r="T106" s="3" t="s">
        <v>27</v>
      </c>
    </row>
    <row r="107" spans="1:20">
      <c r="A107" s="5" t="s">
        <v>20</v>
      </c>
      <c r="B107" t="s">
        <v>235</v>
      </c>
      <c r="C107" t="s">
        <v>236</v>
      </c>
      <c r="D107" t="s">
        <v>237</v>
      </c>
      <c r="E107" t="s">
        <v>263</v>
      </c>
      <c r="F107" t="s">
        <v>264</v>
      </c>
      <c r="G107" t="s">
        <v>240</v>
      </c>
      <c r="H107" s="6">
        <v>371</v>
      </c>
      <c r="I107" s="6">
        <v>59</v>
      </c>
      <c r="J107" s="6">
        <v>49</v>
      </c>
      <c r="K107" s="6">
        <v>132</v>
      </c>
      <c r="L107" s="6">
        <v>131</v>
      </c>
      <c r="N107" s="10">
        <v>30.5</v>
      </c>
      <c r="O107" s="10">
        <f t="shared" si="1"/>
        <v>161</v>
      </c>
      <c r="P107" s="10">
        <v>191.5</v>
      </c>
      <c r="Q107" s="12">
        <v>562.5</v>
      </c>
      <c r="R107" s="13"/>
      <c r="S107" s="13"/>
      <c r="T107" s="3" t="s">
        <v>27</v>
      </c>
    </row>
    <row r="108" spans="1:20">
      <c r="A108" s="5" t="s">
        <v>20</v>
      </c>
      <c r="B108" t="s">
        <v>246</v>
      </c>
      <c r="C108" t="s">
        <v>236</v>
      </c>
      <c r="D108" t="s">
        <v>237</v>
      </c>
      <c r="E108" t="s">
        <v>265</v>
      </c>
      <c r="F108" t="s">
        <v>266</v>
      </c>
      <c r="G108" t="s">
        <v>240</v>
      </c>
      <c r="H108" s="6">
        <v>364</v>
      </c>
      <c r="I108" s="6">
        <v>56</v>
      </c>
      <c r="J108" s="6">
        <v>49</v>
      </c>
      <c r="K108" s="6">
        <v>124</v>
      </c>
      <c r="L108" s="6">
        <v>135</v>
      </c>
      <c r="N108" s="10">
        <v>34.5</v>
      </c>
      <c r="O108" s="10">
        <f t="shared" si="1"/>
        <v>160.4</v>
      </c>
      <c r="P108" s="10">
        <v>194.9</v>
      </c>
      <c r="Q108" s="12">
        <v>558.9</v>
      </c>
      <c r="R108" s="13"/>
      <c r="S108" s="13"/>
      <c r="T108" s="3" t="s">
        <v>27</v>
      </c>
    </row>
    <row r="109" spans="1:20">
      <c r="A109" s="5" t="s">
        <v>20</v>
      </c>
      <c r="B109" t="s">
        <v>243</v>
      </c>
      <c r="C109" t="s">
        <v>236</v>
      </c>
      <c r="D109" t="s">
        <v>237</v>
      </c>
      <c r="E109" t="s">
        <v>267</v>
      </c>
      <c r="F109" t="s">
        <v>268</v>
      </c>
      <c r="G109" t="s">
        <v>240</v>
      </c>
      <c r="H109" s="6">
        <v>365</v>
      </c>
      <c r="I109" s="6">
        <v>56</v>
      </c>
      <c r="J109" s="6">
        <v>59</v>
      </c>
      <c r="K109" s="6">
        <v>114</v>
      </c>
      <c r="L109" s="6">
        <v>136</v>
      </c>
      <c r="N109" s="10">
        <v>32</v>
      </c>
      <c r="O109" s="10">
        <f t="shared" si="1"/>
        <v>161.6</v>
      </c>
      <c r="P109" s="10">
        <v>193.6</v>
      </c>
      <c r="Q109" s="12">
        <v>558.6</v>
      </c>
      <c r="R109" s="13"/>
      <c r="S109" s="13"/>
      <c r="T109" s="3" t="s">
        <v>27</v>
      </c>
    </row>
    <row r="110" spans="1:20">
      <c r="A110" s="5" t="s">
        <v>20</v>
      </c>
      <c r="B110" t="s">
        <v>246</v>
      </c>
      <c r="C110" t="s">
        <v>236</v>
      </c>
      <c r="D110" t="s">
        <v>237</v>
      </c>
      <c r="E110" t="s">
        <v>269</v>
      </c>
      <c r="F110" t="s">
        <v>270</v>
      </c>
      <c r="G110" t="s">
        <v>240</v>
      </c>
      <c r="H110" s="6">
        <v>354</v>
      </c>
      <c r="I110" s="6">
        <v>48</v>
      </c>
      <c r="J110" s="6">
        <v>58</v>
      </c>
      <c r="K110" s="6">
        <v>133</v>
      </c>
      <c r="L110" s="6">
        <v>115</v>
      </c>
      <c r="N110" s="10">
        <v>38</v>
      </c>
      <c r="O110" s="10">
        <f t="shared" si="1"/>
        <v>164.8</v>
      </c>
      <c r="P110" s="10">
        <v>202.8</v>
      </c>
      <c r="Q110" s="12">
        <v>556.8</v>
      </c>
      <c r="R110" s="13"/>
      <c r="S110" s="13"/>
      <c r="T110" s="3" t="s">
        <v>27</v>
      </c>
    </row>
    <row r="111" spans="1:20">
      <c r="A111" s="5" t="s">
        <v>20</v>
      </c>
      <c r="B111" t="s">
        <v>235</v>
      </c>
      <c r="C111" t="s">
        <v>236</v>
      </c>
      <c r="D111" t="s">
        <v>237</v>
      </c>
      <c r="E111" t="s">
        <v>271</v>
      </c>
      <c r="F111" t="s">
        <v>272</v>
      </c>
      <c r="G111" t="s">
        <v>240</v>
      </c>
      <c r="H111" s="6">
        <v>362</v>
      </c>
      <c r="I111" s="6">
        <v>57</v>
      </c>
      <c r="J111" s="6">
        <v>43</v>
      </c>
      <c r="K111" s="6">
        <v>121</v>
      </c>
      <c r="L111" s="6">
        <v>141</v>
      </c>
      <c r="N111" s="10">
        <v>40</v>
      </c>
      <c r="O111" s="10">
        <f t="shared" si="1"/>
        <v>153.8</v>
      </c>
      <c r="P111" s="10">
        <v>193.8</v>
      </c>
      <c r="Q111" s="12">
        <v>555.8</v>
      </c>
      <c r="R111" s="13"/>
      <c r="S111" s="13"/>
      <c r="T111" s="3" t="s">
        <v>27</v>
      </c>
    </row>
    <row r="112" spans="1:20">
      <c r="A112" s="5" t="s">
        <v>20</v>
      </c>
      <c r="B112" t="s">
        <v>235</v>
      </c>
      <c r="C112" t="s">
        <v>236</v>
      </c>
      <c r="D112" t="s">
        <v>237</v>
      </c>
      <c r="E112" t="s">
        <v>273</v>
      </c>
      <c r="F112" t="s">
        <v>274</v>
      </c>
      <c r="G112" t="s">
        <v>240</v>
      </c>
      <c r="H112" s="6">
        <v>362</v>
      </c>
      <c r="I112" s="6">
        <v>48</v>
      </c>
      <c r="J112" s="6">
        <v>53</v>
      </c>
      <c r="K112" s="6">
        <v>136</v>
      </c>
      <c r="L112" s="6">
        <v>125</v>
      </c>
      <c r="N112" s="10">
        <v>34</v>
      </c>
      <c r="O112" s="10">
        <f t="shared" si="1"/>
        <v>159</v>
      </c>
      <c r="P112" s="10">
        <v>193</v>
      </c>
      <c r="Q112" s="12">
        <v>555</v>
      </c>
      <c r="R112" s="13"/>
      <c r="S112" s="13"/>
      <c r="T112" s="3" t="s">
        <v>27</v>
      </c>
    </row>
    <row r="113" spans="1:20">
      <c r="A113" s="5" t="s">
        <v>20</v>
      </c>
      <c r="B113" t="s">
        <v>243</v>
      </c>
      <c r="C113" t="s">
        <v>236</v>
      </c>
      <c r="D113" t="s">
        <v>237</v>
      </c>
      <c r="E113" t="s">
        <v>275</v>
      </c>
      <c r="F113" t="s">
        <v>276</v>
      </c>
      <c r="G113" t="s">
        <v>240</v>
      </c>
      <c r="H113" s="6">
        <v>360</v>
      </c>
      <c r="I113" s="6">
        <v>66</v>
      </c>
      <c r="J113" s="6">
        <v>52</v>
      </c>
      <c r="K113" s="6">
        <v>122</v>
      </c>
      <c r="L113" s="6">
        <v>120</v>
      </c>
      <c r="N113" s="10">
        <v>33</v>
      </c>
      <c r="O113" s="10">
        <f t="shared" si="1"/>
        <v>161.8</v>
      </c>
      <c r="P113" s="10">
        <v>194.8</v>
      </c>
      <c r="Q113" s="12">
        <v>554.8</v>
      </c>
      <c r="R113" s="13"/>
      <c r="S113" s="13"/>
      <c r="T113" s="3" t="s">
        <v>27</v>
      </c>
    </row>
    <row r="114" spans="1:20">
      <c r="A114" s="5" t="s">
        <v>20</v>
      </c>
      <c r="B114" t="s">
        <v>277</v>
      </c>
      <c r="C114" t="s">
        <v>236</v>
      </c>
      <c r="D114" t="s">
        <v>237</v>
      </c>
      <c r="E114" t="s">
        <v>278</v>
      </c>
      <c r="F114" t="s">
        <v>279</v>
      </c>
      <c r="G114" t="s">
        <v>240</v>
      </c>
      <c r="H114" s="6">
        <v>360</v>
      </c>
      <c r="I114" s="6">
        <v>49</v>
      </c>
      <c r="J114" s="6">
        <v>52</v>
      </c>
      <c r="K114" s="6">
        <v>123</v>
      </c>
      <c r="L114" s="6">
        <v>136</v>
      </c>
      <c r="N114" s="10">
        <v>34</v>
      </c>
      <c r="O114" s="10">
        <f t="shared" si="1"/>
        <v>158.75</v>
      </c>
      <c r="P114" s="10">
        <v>192.75</v>
      </c>
      <c r="Q114" s="12">
        <v>552.75</v>
      </c>
      <c r="R114" s="13"/>
      <c r="S114" s="13"/>
      <c r="T114" s="3" t="s">
        <v>27</v>
      </c>
    </row>
    <row r="115" spans="1:20">
      <c r="A115" s="5" t="s">
        <v>20</v>
      </c>
      <c r="B115" t="s">
        <v>243</v>
      </c>
      <c r="C115" t="s">
        <v>236</v>
      </c>
      <c r="D115" t="s">
        <v>237</v>
      </c>
      <c r="E115" t="s">
        <v>280</v>
      </c>
      <c r="F115" t="s">
        <v>281</v>
      </c>
      <c r="G115" t="s">
        <v>240</v>
      </c>
      <c r="H115" s="6">
        <v>359</v>
      </c>
      <c r="I115" s="6">
        <v>63</v>
      </c>
      <c r="J115" s="6">
        <v>46</v>
      </c>
      <c r="K115" s="6">
        <v>127</v>
      </c>
      <c r="L115" s="6">
        <v>123</v>
      </c>
      <c r="N115" s="10">
        <v>34</v>
      </c>
      <c r="O115" s="10">
        <f t="shared" si="1"/>
        <v>159.6</v>
      </c>
      <c r="P115" s="10">
        <v>193.6</v>
      </c>
      <c r="Q115" s="12">
        <v>552.6</v>
      </c>
      <c r="R115" s="13"/>
      <c r="S115" s="13"/>
      <c r="T115" s="3" t="s">
        <v>27</v>
      </c>
    </row>
    <row r="116" spans="1:20">
      <c r="A116" s="5" t="s">
        <v>20</v>
      </c>
      <c r="B116" t="s">
        <v>246</v>
      </c>
      <c r="C116" t="s">
        <v>236</v>
      </c>
      <c r="D116" t="s">
        <v>237</v>
      </c>
      <c r="E116" t="s">
        <v>282</v>
      </c>
      <c r="F116" t="s">
        <v>283</v>
      </c>
      <c r="G116" t="s">
        <v>240</v>
      </c>
      <c r="H116" s="6">
        <v>363</v>
      </c>
      <c r="I116" s="6">
        <v>58</v>
      </c>
      <c r="J116" s="6">
        <v>58</v>
      </c>
      <c r="K116" s="6">
        <v>105</v>
      </c>
      <c r="L116" s="6">
        <v>142</v>
      </c>
      <c r="N116" s="10">
        <v>33</v>
      </c>
      <c r="O116" s="10">
        <f t="shared" si="1"/>
        <v>155.8</v>
      </c>
      <c r="P116" s="10">
        <v>188.8</v>
      </c>
      <c r="Q116" s="12">
        <v>551.8</v>
      </c>
      <c r="R116" s="13"/>
      <c r="S116" s="13"/>
      <c r="T116" s="3" t="s">
        <v>27</v>
      </c>
    </row>
    <row r="117" spans="1:20">
      <c r="A117" s="5" t="s">
        <v>20</v>
      </c>
      <c r="B117" t="s">
        <v>246</v>
      </c>
      <c r="C117" t="s">
        <v>236</v>
      </c>
      <c r="D117" t="s">
        <v>237</v>
      </c>
      <c r="E117" t="s">
        <v>284</v>
      </c>
      <c r="F117" t="s">
        <v>285</v>
      </c>
      <c r="G117" t="s">
        <v>240</v>
      </c>
      <c r="H117" s="6">
        <v>356</v>
      </c>
      <c r="I117" s="6">
        <v>60</v>
      </c>
      <c r="J117" s="6">
        <v>60</v>
      </c>
      <c r="K117" s="6">
        <v>110</v>
      </c>
      <c r="L117" s="6">
        <v>126</v>
      </c>
      <c r="N117" s="10">
        <v>36</v>
      </c>
      <c r="O117" s="10">
        <f t="shared" si="1"/>
        <v>159.8</v>
      </c>
      <c r="P117" s="10">
        <v>195.8</v>
      </c>
      <c r="Q117" s="12">
        <v>551.8</v>
      </c>
      <c r="R117" s="13"/>
      <c r="S117" s="13"/>
      <c r="T117" s="3" t="s">
        <v>27</v>
      </c>
    </row>
    <row r="118" spans="1:20">
      <c r="A118" s="5" t="s">
        <v>20</v>
      </c>
      <c r="B118" t="s">
        <v>277</v>
      </c>
      <c r="C118" t="s">
        <v>236</v>
      </c>
      <c r="D118" t="s">
        <v>237</v>
      </c>
      <c r="E118" t="s">
        <v>286</v>
      </c>
      <c r="F118" t="s">
        <v>287</v>
      </c>
      <c r="G118" t="s">
        <v>240</v>
      </c>
      <c r="H118" s="6">
        <v>356</v>
      </c>
      <c r="I118" s="6">
        <v>48</v>
      </c>
      <c r="J118" s="6">
        <v>43</v>
      </c>
      <c r="K118" s="6">
        <v>125</v>
      </c>
      <c r="L118" s="6">
        <v>140</v>
      </c>
      <c r="N118" s="10">
        <v>36</v>
      </c>
      <c r="O118" s="10">
        <f t="shared" si="1"/>
        <v>159.4</v>
      </c>
      <c r="P118" s="10">
        <v>195.4</v>
      </c>
      <c r="Q118" s="12">
        <v>551.4</v>
      </c>
      <c r="R118" s="13"/>
      <c r="S118" s="13"/>
      <c r="T118" s="3" t="s">
        <v>27</v>
      </c>
    </row>
    <row r="119" spans="1:20">
      <c r="A119" s="5" t="s">
        <v>20</v>
      </c>
      <c r="B119" t="s">
        <v>246</v>
      </c>
      <c r="C119" t="s">
        <v>236</v>
      </c>
      <c r="D119" t="s">
        <v>237</v>
      </c>
      <c r="E119" t="s">
        <v>288</v>
      </c>
      <c r="F119" t="s">
        <v>289</v>
      </c>
      <c r="G119" t="s">
        <v>240</v>
      </c>
      <c r="H119" s="6">
        <v>338</v>
      </c>
      <c r="I119" s="6">
        <v>63</v>
      </c>
      <c r="J119" s="6">
        <v>45</v>
      </c>
      <c r="K119" s="6">
        <v>120</v>
      </c>
      <c r="L119" s="6">
        <v>110</v>
      </c>
      <c r="N119" s="10">
        <v>40</v>
      </c>
      <c r="O119" s="10">
        <f t="shared" si="1"/>
        <v>170.6</v>
      </c>
      <c r="P119" s="10">
        <v>210.6</v>
      </c>
      <c r="Q119" s="12">
        <v>548.6</v>
      </c>
      <c r="R119" s="13"/>
      <c r="S119" s="13"/>
      <c r="T119" s="3" t="s">
        <v>27</v>
      </c>
    </row>
    <row r="120" spans="1:20">
      <c r="A120" s="5" t="s">
        <v>20</v>
      </c>
      <c r="B120" t="s">
        <v>277</v>
      </c>
      <c r="C120" t="s">
        <v>236</v>
      </c>
      <c r="D120" t="s">
        <v>237</v>
      </c>
      <c r="E120" t="s">
        <v>290</v>
      </c>
      <c r="F120" t="s">
        <v>291</v>
      </c>
      <c r="G120" t="s">
        <v>240</v>
      </c>
      <c r="H120" s="6">
        <v>356</v>
      </c>
      <c r="I120" s="6">
        <v>55</v>
      </c>
      <c r="J120" s="6">
        <v>50</v>
      </c>
      <c r="K120" s="6">
        <v>110</v>
      </c>
      <c r="L120" s="6">
        <v>141</v>
      </c>
      <c r="N120" s="10">
        <v>30.5</v>
      </c>
      <c r="O120" s="10">
        <f t="shared" si="1"/>
        <v>162</v>
      </c>
      <c r="P120" s="10">
        <v>192.5</v>
      </c>
      <c r="Q120" s="12">
        <v>548.5</v>
      </c>
      <c r="R120" s="13"/>
      <c r="S120" s="13"/>
      <c r="T120" s="3" t="s">
        <v>27</v>
      </c>
    </row>
    <row r="121" spans="1:20">
      <c r="A121" s="5" t="s">
        <v>20</v>
      </c>
      <c r="B121" t="s">
        <v>246</v>
      </c>
      <c r="C121" t="s">
        <v>236</v>
      </c>
      <c r="D121" t="s">
        <v>237</v>
      </c>
      <c r="E121" t="s">
        <v>292</v>
      </c>
      <c r="F121" t="s">
        <v>293</v>
      </c>
      <c r="G121" t="s">
        <v>240</v>
      </c>
      <c r="H121" s="6">
        <v>345</v>
      </c>
      <c r="I121" s="6">
        <v>64</v>
      </c>
      <c r="J121" s="6">
        <v>50</v>
      </c>
      <c r="K121" s="6">
        <v>109</v>
      </c>
      <c r="L121" s="6">
        <v>122</v>
      </c>
      <c r="N121" s="10">
        <v>31.5</v>
      </c>
      <c r="O121" s="10">
        <f t="shared" si="1"/>
        <v>171.8</v>
      </c>
      <c r="P121" s="10">
        <v>203.3</v>
      </c>
      <c r="Q121" s="12">
        <v>548.3</v>
      </c>
      <c r="R121" s="13"/>
      <c r="S121" s="13"/>
      <c r="T121" s="3" t="s">
        <v>27</v>
      </c>
    </row>
    <row r="122" spans="1:20">
      <c r="A122" s="5" t="s">
        <v>20</v>
      </c>
      <c r="B122" t="s">
        <v>235</v>
      </c>
      <c r="C122" t="s">
        <v>236</v>
      </c>
      <c r="D122" t="s">
        <v>237</v>
      </c>
      <c r="E122" t="s">
        <v>294</v>
      </c>
      <c r="F122" t="s">
        <v>295</v>
      </c>
      <c r="G122" t="s">
        <v>240</v>
      </c>
      <c r="H122" s="6">
        <v>355</v>
      </c>
      <c r="I122" s="6">
        <v>69</v>
      </c>
      <c r="J122" s="6">
        <v>51</v>
      </c>
      <c r="K122" s="6">
        <v>100</v>
      </c>
      <c r="L122" s="6">
        <v>135</v>
      </c>
      <c r="N122" s="10">
        <v>35</v>
      </c>
      <c r="O122" s="10">
        <f t="shared" si="1"/>
        <v>157.6</v>
      </c>
      <c r="P122" s="10">
        <v>192.6</v>
      </c>
      <c r="Q122" s="12">
        <v>547.6</v>
      </c>
      <c r="R122" s="13"/>
      <c r="S122" s="13"/>
      <c r="T122" s="3" t="s">
        <v>27</v>
      </c>
    </row>
    <row r="123" spans="1:20">
      <c r="A123" s="5" t="s">
        <v>20</v>
      </c>
      <c r="B123" t="s">
        <v>243</v>
      </c>
      <c r="C123" t="s">
        <v>236</v>
      </c>
      <c r="D123" t="s">
        <v>237</v>
      </c>
      <c r="E123" t="s">
        <v>296</v>
      </c>
      <c r="F123" t="s">
        <v>297</v>
      </c>
      <c r="G123" t="s">
        <v>240</v>
      </c>
      <c r="H123" s="6">
        <v>353</v>
      </c>
      <c r="I123" s="6">
        <v>57</v>
      </c>
      <c r="J123" s="6">
        <v>45</v>
      </c>
      <c r="K123" s="6">
        <v>116</v>
      </c>
      <c r="L123" s="6">
        <v>135</v>
      </c>
      <c r="N123" s="10">
        <v>32.5</v>
      </c>
      <c r="O123" s="10">
        <f t="shared" si="1"/>
        <v>161.8</v>
      </c>
      <c r="P123" s="10">
        <v>194.3</v>
      </c>
      <c r="Q123" s="12">
        <v>547.3</v>
      </c>
      <c r="R123" s="13"/>
      <c r="S123" s="13"/>
      <c r="T123" s="3" t="s">
        <v>27</v>
      </c>
    </row>
    <row r="124" spans="1:20">
      <c r="A124" s="5" t="s">
        <v>20</v>
      </c>
      <c r="B124" t="s">
        <v>246</v>
      </c>
      <c r="C124" t="s">
        <v>236</v>
      </c>
      <c r="D124" t="s">
        <v>237</v>
      </c>
      <c r="E124" t="s">
        <v>298</v>
      </c>
      <c r="F124" t="s">
        <v>299</v>
      </c>
      <c r="G124" t="s">
        <v>240</v>
      </c>
      <c r="H124" s="6">
        <v>351</v>
      </c>
      <c r="I124" s="6">
        <v>52</v>
      </c>
      <c r="J124" s="6">
        <v>38</v>
      </c>
      <c r="K124" s="6">
        <v>123</v>
      </c>
      <c r="L124" s="6">
        <v>138</v>
      </c>
      <c r="N124" s="10">
        <v>33</v>
      </c>
      <c r="O124" s="10">
        <f t="shared" si="1"/>
        <v>163.2</v>
      </c>
      <c r="P124" s="10">
        <v>196.2</v>
      </c>
      <c r="Q124" s="12">
        <v>547.2</v>
      </c>
      <c r="R124" s="13"/>
      <c r="S124" s="13"/>
      <c r="T124" s="3" t="s">
        <v>27</v>
      </c>
    </row>
    <row r="125" spans="1:20">
      <c r="A125" s="5" t="s">
        <v>20</v>
      </c>
      <c r="B125" t="s">
        <v>246</v>
      </c>
      <c r="C125" t="s">
        <v>236</v>
      </c>
      <c r="D125" t="s">
        <v>237</v>
      </c>
      <c r="E125" t="s">
        <v>300</v>
      </c>
      <c r="F125" t="s">
        <v>301</v>
      </c>
      <c r="G125" t="s">
        <v>240</v>
      </c>
      <c r="H125" s="6">
        <v>359</v>
      </c>
      <c r="I125" s="6">
        <v>60</v>
      </c>
      <c r="J125" s="6">
        <v>37</v>
      </c>
      <c r="K125" s="6">
        <v>120</v>
      </c>
      <c r="L125" s="6">
        <v>142</v>
      </c>
      <c r="N125" s="10">
        <v>31</v>
      </c>
      <c r="O125" s="10">
        <f t="shared" si="1"/>
        <v>157</v>
      </c>
      <c r="P125" s="10">
        <v>188</v>
      </c>
      <c r="Q125" s="12">
        <v>547</v>
      </c>
      <c r="R125" s="13"/>
      <c r="S125" s="13"/>
      <c r="T125" s="3" t="s">
        <v>27</v>
      </c>
    </row>
    <row r="126" spans="1:20">
      <c r="A126" s="5" t="s">
        <v>20</v>
      </c>
      <c r="B126" t="s">
        <v>243</v>
      </c>
      <c r="C126" t="s">
        <v>236</v>
      </c>
      <c r="D126" t="s">
        <v>237</v>
      </c>
      <c r="E126" t="s">
        <v>302</v>
      </c>
      <c r="F126" t="s">
        <v>303</v>
      </c>
      <c r="G126" t="s">
        <v>240</v>
      </c>
      <c r="H126" s="6">
        <v>356</v>
      </c>
      <c r="I126" s="6">
        <v>59</v>
      </c>
      <c r="J126" s="6">
        <v>50</v>
      </c>
      <c r="K126" s="6">
        <v>111</v>
      </c>
      <c r="L126" s="6">
        <v>136</v>
      </c>
      <c r="N126" s="10">
        <v>33</v>
      </c>
      <c r="O126" s="10">
        <f t="shared" si="1"/>
        <v>157.2</v>
      </c>
      <c r="P126" s="10">
        <v>190.2</v>
      </c>
      <c r="Q126" s="12">
        <v>546.2</v>
      </c>
      <c r="R126" s="13"/>
      <c r="S126" s="13"/>
      <c r="T126" s="3" t="s">
        <v>27</v>
      </c>
    </row>
    <row r="127" spans="1:20">
      <c r="A127" s="5" t="s">
        <v>20</v>
      </c>
      <c r="B127" t="s">
        <v>243</v>
      </c>
      <c r="C127" t="s">
        <v>236</v>
      </c>
      <c r="D127" t="s">
        <v>237</v>
      </c>
      <c r="E127" t="s">
        <v>304</v>
      </c>
      <c r="F127" t="s">
        <v>305</v>
      </c>
      <c r="G127" t="s">
        <v>240</v>
      </c>
      <c r="H127" s="6">
        <v>348</v>
      </c>
      <c r="I127" s="6">
        <v>62</v>
      </c>
      <c r="J127" s="6">
        <v>54</v>
      </c>
      <c r="K127" s="6">
        <v>105</v>
      </c>
      <c r="L127" s="6">
        <v>127</v>
      </c>
      <c r="N127" s="10">
        <v>36</v>
      </c>
      <c r="O127" s="10">
        <f t="shared" si="1"/>
        <v>162.2</v>
      </c>
      <c r="P127" s="10">
        <v>198.2</v>
      </c>
      <c r="Q127" s="12">
        <v>546.2</v>
      </c>
      <c r="R127" s="13"/>
      <c r="S127" s="13"/>
      <c r="T127" s="3" t="s">
        <v>27</v>
      </c>
    </row>
    <row r="128" spans="1:20">
      <c r="A128" s="5" t="s">
        <v>20</v>
      </c>
      <c r="B128" t="s">
        <v>277</v>
      </c>
      <c r="C128" t="s">
        <v>236</v>
      </c>
      <c r="D128" t="s">
        <v>237</v>
      </c>
      <c r="E128" t="s">
        <v>306</v>
      </c>
      <c r="F128" t="s">
        <v>307</v>
      </c>
      <c r="G128" t="s">
        <v>240</v>
      </c>
      <c r="H128" s="6">
        <v>356</v>
      </c>
      <c r="I128" s="6">
        <v>57</v>
      </c>
      <c r="J128" s="6">
        <v>55</v>
      </c>
      <c r="K128" s="6">
        <v>109</v>
      </c>
      <c r="L128" s="6">
        <v>135</v>
      </c>
      <c r="N128" s="10">
        <v>35.5</v>
      </c>
      <c r="O128" s="10">
        <f t="shared" si="1"/>
        <v>152.25</v>
      </c>
      <c r="P128" s="10">
        <v>187.75</v>
      </c>
      <c r="Q128" s="12">
        <v>543.75</v>
      </c>
      <c r="R128" s="13">
        <v>87.5</v>
      </c>
      <c r="S128" s="13">
        <v>85</v>
      </c>
      <c r="T128" s="3" t="s">
        <v>27</v>
      </c>
    </row>
    <row r="129" spans="1:20">
      <c r="A129" s="5" t="s">
        <v>20</v>
      </c>
      <c r="B129" t="s">
        <v>235</v>
      </c>
      <c r="C129" t="s">
        <v>236</v>
      </c>
      <c r="D129" t="s">
        <v>237</v>
      </c>
      <c r="E129" t="s">
        <v>308</v>
      </c>
      <c r="F129" t="s">
        <v>309</v>
      </c>
      <c r="G129" t="s">
        <v>240</v>
      </c>
      <c r="H129" s="6">
        <v>344</v>
      </c>
      <c r="I129" s="6">
        <v>49</v>
      </c>
      <c r="J129" s="6">
        <v>47</v>
      </c>
      <c r="K129" s="6">
        <v>111</v>
      </c>
      <c r="L129" s="6">
        <v>137</v>
      </c>
      <c r="N129" s="10">
        <v>36.5</v>
      </c>
      <c r="O129" s="10">
        <f t="shared" si="1"/>
        <v>160.6</v>
      </c>
      <c r="P129" s="10">
        <v>197.1</v>
      </c>
      <c r="Q129" s="12">
        <v>541.1</v>
      </c>
      <c r="R129" s="13"/>
      <c r="S129" s="13"/>
      <c r="T129" s="3" t="s">
        <v>27</v>
      </c>
    </row>
    <row r="130" spans="1:20">
      <c r="A130" s="5" t="s">
        <v>20</v>
      </c>
      <c r="B130" t="s">
        <v>246</v>
      </c>
      <c r="C130" t="s">
        <v>236</v>
      </c>
      <c r="D130" t="s">
        <v>237</v>
      </c>
      <c r="E130" t="s">
        <v>310</v>
      </c>
      <c r="F130" t="s">
        <v>311</v>
      </c>
      <c r="G130" t="s">
        <v>240</v>
      </c>
      <c r="H130" s="6">
        <v>337</v>
      </c>
      <c r="I130" s="6">
        <v>52</v>
      </c>
      <c r="J130" s="6">
        <v>46</v>
      </c>
      <c r="K130" s="6">
        <v>113</v>
      </c>
      <c r="L130" s="6">
        <v>126</v>
      </c>
      <c r="N130" s="10">
        <v>38</v>
      </c>
      <c r="O130" s="10">
        <f t="shared" si="1"/>
        <v>165.8</v>
      </c>
      <c r="P130" s="10">
        <v>203.8</v>
      </c>
      <c r="Q130" s="12">
        <v>540.8</v>
      </c>
      <c r="R130" s="13"/>
      <c r="S130" s="13"/>
      <c r="T130" s="3" t="s">
        <v>27</v>
      </c>
    </row>
    <row r="131" spans="1:20">
      <c r="A131" s="5" t="s">
        <v>20</v>
      </c>
      <c r="B131" t="s">
        <v>243</v>
      </c>
      <c r="C131" t="s">
        <v>236</v>
      </c>
      <c r="D131" t="s">
        <v>237</v>
      </c>
      <c r="E131" t="s">
        <v>312</v>
      </c>
      <c r="F131" t="s">
        <v>313</v>
      </c>
      <c r="G131" t="s">
        <v>240</v>
      </c>
      <c r="H131" s="6">
        <v>344</v>
      </c>
      <c r="I131" s="6">
        <v>60</v>
      </c>
      <c r="J131" s="6">
        <v>40</v>
      </c>
      <c r="K131" s="6">
        <v>103</v>
      </c>
      <c r="L131" s="6">
        <v>141</v>
      </c>
      <c r="N131" s="10">
        <v>33.5</v>
      </c>
      <c r="O131" s="10">
        <f t="shared" si="1"/>
        <v>162.8</v>
      </c>
      <c r="P131" s="10">
        <v>196.3</v>
      </c>
      <c r="Q131" s="12">
        <v>540.3</v>
      </c>
      <c r="R131" s="13"/>
      <c r="S131" s="13"/>
      <c r="T131" s="3" t="s">
        <v>27</v>
      </c>
    </row>
    <row r="132" spans="1:20">
      <c r="A132" s="5" t="s">
        <v>20</v>
      </c>
      <c r="B132" t="s">
        <v>243</v>
      </c>
      <c r="C132" t="s">
        <v>236</v>
      </c>
      <c r="D132" t="s">
        <v>237</v>
      </c>
      <c r="E132" t="s">
        <v>314</v>
      </c>
      <c r="F132" t="s">
        <v>315</v>
      </c>
      <c r="G132" t="s">
        <v>240</v>
      </c>
      <c r="H132" s="6">
        <v>340</v>
      </c>
      <c r="I132" s="6">
        <v>52</v>
      </c>
      <c r="J132" s="6">
        <v>50</v>
      </c>
      <c r="K132" s="6">
        <v>113</v>
      </c>
      <c r="L132" s="6">
        <v>125</v>
      </c>
      <c r="N132" s="10">
        <v>34.5</v>
      </c>
      <c r="O132" s="10">
        <f t="shared" si="1"/>
        <v>164</v>
      </c>
      <c r="P132" s="10">
        <v>198.5</v>
      </c>
      <c r="Q132" s="12">
        <v>538.5</v>
      </c>
      <c r="R132" s="13"/>
      <c r="S132" s="13"/>
      <c r="T132" s="3" t="s">
        <v>27</v>
      </c>
    </row>
    <row r="133" spans="1:20">
      <c r="A133" s="5" t="s">
        <v>20</v>
      </c>
      <c r="B133" t="s">
        <v>243</v>
      </c>
      <c r="C133" t="s">
        <v>236</v>
      </c>
      <c r="D133" t="s">
        <v>237</v>
      </c>
      <c r="E133" t="s">
        <v>316</v>
      </c>
      <c r="F133" t="s">
        <v>317</v>
      </c>
      <c r="G133" t="s">
        <v>240</v>
      </c>
      <c r="H133" s="6">
        <v>348</v>
      </c>
      <c r="I133" s="6">
        <v>61</v>
      </c>
      <c r="J133" s="6">
        <v>51</v>
      </c>
      <c r="K133" s="6">
        <v>120</v>
      </c>
      <c r="L133" s="6">
        <v>116</v>
      </c>
      <c r="N133" s="10">
        <v>35</v>
      </c>
      <c r="O133" s="10">
        <f t="shared" si="1"/>
        <v>155</v>
      </c>
      <c r="P133" s="10">
        <v>190</v>
      </c>
      <c r="Q133" s="12">
        <v>538</v>
      </c>
      <c r="R133" s="13"/>
      <c r="S133" s="13"/>
      <c r="T133" s="3" t="s">
        <v>27</v>
      </c>
    </row>
    <row r="134" spans="1:20">
      <c r="A134" s="5" t="s">
        <v>20</v>
      </c>
      <c r="B134" t="s">
        <v>235</v>
      </c>
      <c r="C134" t="s">
        <v>236</v>
      </c>
      <c r="D134" t="s">
        <v>237</v>
      </c>
      <c r="E134" t="s">
        <v>318</v>
      </c>
      <c r="F134" t="s">
        <v>319</v>
      </c>
      <c r="G134" t="s">
        <v>240</v>
      </c>
      <c r="H134" s="6">
        <v>338</v>
      </c>
      <c r="I134" s="6">
        <v>68</v>
      </c>
      <c r="J134" s="6">
        <v>39</v>
      </c>
      <c r="K134" s="6">
        <v>111</v>
      </c>
      <c r="L134" s="6">
        <v>120</v>
      </c>
      <c r="N134" s="10">
        <v>36</v>
      </c>
      <c r="O134" s="10">
        <f t="shared" si="1"/>
        <v>161.8</v>
      </c>
      <c r="P134" s="10">
        <v>197.8</v>
      </c>
      <c r="Q134" s="12">
        <v>535.8</v>
      </c>
      <c r="R134" s="13"/>
      <c r="S134" s="13"/>
      <c r="T134" s="3" t="s">
        <v>27</v>
      </c>
    </row>
    <row r="135" spans="1:20">
      <c r="A135" s="5" t="s">
        <v>20</v>
      </c>
      <c r="B135" t="s">
        <v>235</v>
      </c>
      <c r="C135" t="s">
        <v>236</v>
      </c>
      <c r="D135" t="s">
        <v>237</v>
      </c>
      <c r="E135" t="s">
        <v>320</v>
      </c>
      <c r="F135" t="s">
        <v>321</v>
      </c>
      <c r="G135" t="s">
        <v>240</v>
      </c>
      <c r="H135" s="6">
        <v>338</v>
      </c>
      <c r="I135" s="6">
        <v>61</v>
      </c>
      <c r="J135" s="6">
        <v>39</v>
      </c>
      <c r="K135" s="6">
        <v>97</v>
      </c>
      <c r="L135" s="6">
        <v>141</v>
      </c>
      <c r="N135" s="10">
        <v>35</v>
      </c>
      <c r="O135" s="10">
        <f t="shared" si="1"/>
        <v>160</v>
      </c>
      <c r="P135" s="10">
        <v>195</v>
      </c>
      <c r="Q135" s="12">
        <v>533</v>
      </c>
      <c r="R135" s="13"/>
      <c r="S135" s="13"/>
      <c r="T135" s="3" t="s">
        <v>27</v>
      </c>
    </row>
    <row r="136" spans="1:20">
      <c r="A136" s="5" t="s">
        <v>20</v>
      </c>
      <c r="B136" t="s">
        <v>246</v>
      </c>
      <c r="C136" t="s">
        <v>236</v>
      </c>
      <c r="D136" t="s">
        <v>237</v>
      </c>
      <c r="E136" t="s">
        <v>322</v>
      </c>
      <c r="F136" t="s">
        <v>323</v>
      </c>
      <c r="G136" t="s">
        <v>240</v>
      </c>
      <c r="H136" s="6">
        <v>347</v>
      </c>
      <c r="I136" s="6">
        <v>53</v>
      </c>
      <c r="J136" s="6">
        <v>51</v>
      </c>
      <c r="K136" s="6">
        <v>102</v>
      </c>
      <c r="L136" s="6">
        <v>141</v>
      </c>
      <c r="N136" s="10">
        <v>34.5</v>
      </c>
      <c r="O136" s="10">
        <f t="shared" si="1"/>
        <v>151.2</v>
      </c>
      <c r="P136" s="10">
        <v>185.7</v>
      </c>
      <c r="Q136" s="12">
        <v>532.7</v>
      </c>
      <c r="R136" s="13"/>
      <c r="S136" s="13"/>
      <c r="T136" s="3" t="s">
        <v>27</v>
      </c>
    </row>
    <row r="137" spans="1:20">
      <c r="A137" s="5" t="s">
        <v>20</v>
      </c>
      <c r="B137" t="s">
        <v>277</v>
      </c>
      <c r="C137" t="s">
        <v>236</v>
      </c>
      <c r="D137" t="s">
        <v>237</v>
      </c>
      <c r="E137" t="s">
        <v>324</v>
      </c>
      <c r="F137" t="s">
        <v>325</v>
      </c>
      <c r="G137" t="s">
        <v>240</v>
      </c>
      <c r="H137" s="6">
        <v>341</v>
      </c>
      <c r="I137" s="6">
        <v>48</v>
      </c>
      <c r="J137" s="6">
        <v>38</v>
      </c>
      <c r="K137" s="6">
        <v>112</v>
      </c>
      <c r="L137" s="6">
        <v>143</v>
      </c>
      <c r="N137" s="10">
        <v>31.5</v>
      </c>
      <c r="O137" s="10">
        <f t="shared" si="1"/>
        <v>157</v>
      </c>
      <c r="P137" s="10">
        <v>188.5</v>
      </c>
      <c r="Q137" s="12">
        <v>529.5</v>
      </c>
      <c r="R137" s="13"/>
      <c r="S137" s="13"/>
      <c r="T137" s="3" t="s">
        <v>27</v>
      </c>
    </row>
    <row r="138" spans="1:20">
      <c r="A138" s="5" t="s">
        <v>20</v>
      </c>
      <c r="B138" t="s">
        <v>246</v>
      </c>
      <c r="C138" t="s">
        <v>236</v>
      </c>
      <c r="D138" t="s">
        <v>237</v>
      </c>
      <c r="E138" t="s">
        <v>326</v>
      </c>
      <c r="F138" t="s">
        <v>327</v>
      </c>
      <c r="G138" t="s">
        <v>240</v>
      </c>
      <c r="H138" s="6">
        <v>318</v>
      </c>
      <c r="I138" s="6">
        <v>46</v>
      </c>
      <c r="J138" s="6">
        <v>53</v>
      </c>
      <c r="K138" s="6">
        <v>79</v>
      </c>
      <c r="L138" s="6">
        <v>140</v>
      </c>
      <c r="N138" s="10">
        <v>40</v>
      </c>
      <c r="O138" s="10">
        <f t="shared" si="1"/>
        <v>170.8</v>
      </c>
      <c r="P138" s="10">
        <v>210.8</v>
      </c>
      <c r="Q138" s="12">
        <v>528.8</v>
      </c>
      <c r="R138" s="13"/>
      <c r="S138" s="13"/>
      <c r="T138" s="3" t="s">
        <v>27</v>
      </c>
    </row>
    <row r="139" spans="1:20">
      <c r="A139" s="5" t="s">
        <v>20</v>
      </c>
      <c r="B139" t="s">
        <v>246</v>
      </c>
      <c r="C139" t="s">
        <v>236</v>
      </c>
      <c r="D139" t="s">
        <v>237</v>
      </c>
      <c r="E139" t="s">
        <v>328</v>
      </c>
      <c r="F139" t="s">
        <v>329</v>
      </c>
      <c r="G139" t="s">
        <v>240</v>
      </c>
      <c r="H139" s="6">
        <v>322</v>
      </c>
      <c r="I139" s="6">
        <v>64</v>
      </c>
      <c r="J139" s="6">
        <v>56</v>
      </c>
      <c r="K139" s="6">
        <v>109</v>
      </c>
      <c r="L139" s="6">
        <v>93</v>
      </c>
      <c r="N139" s="10">
        <v>40</v>
      </c>
      <c r="O139" s="10">
        <f t="shared" si="1"/>
        <v>166.4</v>
      </c>
      <c r="P139" s="10">
        <v>206.4</v>
      </c>
      <c r="Q139" s="12">
        <v>528.4</v>
      </c>
      <c r="R139" s="13"/>
      <c r="S139" s="13"/>
      <c r="T139" s="3" t="s">
        <v>27</v>
      </c>
    </row>
    <row r="140" spans="1:20">
      <c r="A140" s="5" t="s">
        <v>20</v>
      </c>
      <c r="B140" t="s">
        <v>246</v>
      </c>
      <c r="C140" t="s">
        <v>236</v>
      </c>
      <c r="D140" t="s">
        <v>237</v>
      </c>
      <c r="E140" t="s">
        <v>330</v>
      </c>
      <c r="F140" t="s">
        <v>331</v>
      </c>
      <c r="G140" t="s">
        <v>240</v>
      </c>
      <c r="H140" s="6">
        <v>328</v>
      </c>
      <c r="I140" s="6">
        <v>56</v>
      </c>
      <c r="J140" s="6">
        <v>43</v>
      </c>
      <c r="K140" s="6">
        <v>97</v>
      </c>
      <c r="L140" s="6">
        <v>132</v>
      </c>
      <c r="N140" s="10">
        <v>34</v>
      </c>
      <c r="O140" s="10">
        <f t="shared" si="1"/>
        <v>161.6</v>
      </c>
      <c r="P140" s="10">
        <v>195.6</v>
      </c>
      <c r="Q140" s="12">
        <v>523.6</v>
      </c>
      <c r="R140" s="13"/>
      <c r="S140" s="13"/>
      <c r="T140" s="3" t="s">
        <v>27</v>
      </c>
    </row>
    <row r="141" spans="1:20">
      <c r="A141" s="5" t="s">
        <v>20</v>
      </c>
      <c r="B141" t="s">
        <v>235</v>
      </c>
      <c r="C141" t="s">
        <v>236</v>
      </c>
      <c r="D141" t="s">
        <v>237</v>
      </c>
      <c r="E141" t="s">
        <v>332</v>
      </c>
      <c r="F141" t="s">
        <v>333</v>
      </c>
      <c r="G141" t="s">
        <v>240</v>
      </c>
      <c r="H141" s="6">
        <v>333</v>
      </c>
      <c r="I141" s="6">
        <v>58</v>
      </c>
      <c r="J141" s="6">
        <v>40</v>
      </c>
      <c r="K141" s="6">
        <v>110</v>
      </c>
      <c r="L141" s="6">
        <v>125</v>
      </c>
      <c r="N141" s="10">
        <v>32.5</v>
      </c>
      <c r="O141" s="10">
        <f t="shared" si="1"/>
        <v>156.4</v>
      </c>
      <c r="P141" s="10">
        <v>188.9</v>
      </c>
      <c r="Q141" s="12">
        <v>521.9</v>
      </c>
      <c r="R141" s="13"/>
      <c r="S141" s="13"/>
      <c r="T141" s="3" t="s">
        <v>27</v>
      </c>
    </row>
    <row r="142" spans="1:20">
      <c r="A142" s="5" t="s">
        <v>20</v>
      </c>
      <c r="B142" t="s">
        <v>243</v>
      </c>
      <c r="C142" t="s">
        <v>236</v>
      </c>
      <c r="D142" t="s">
        <v>237</v>
      </c>
      <c r="E142" t="s">
        <v>334</v>
      </c>
      <c r="F142" t="s">
        <v>335</v>
      </c>
      <c r="G142" t="s">
        <v>240</v>
      </c>
      <c r="H142" s="6">
        <v>327</v>
      </c>
      <c r="I142" s="6">
        <v>47</v>
      </c>
      <c r="J142" s="6">
        <v>42</v>
      </c>
      <c r="K142" s="6">
        <v>96</v>
      </c>
      <c r="L142" s="6">
        <v>142</v>
      </c>
      <c r="N142" s="10">
        <v>35</v>
      </c>
      <c r="O142" s="10">
        <f t="shared" si="1"/>
        <v>159.6</v>
      </c>
      <c r="P142" s="10">
        <v>194.6</v>
      </c>
      <c r="Q142" s="12">
        <v>521.6</v>
      </c>
      <c r="R142" s="13"/>
      <c r="S142" s="13"/>
      <c r="T142" s="3" t="s">
        <v>27</v>
      </c>
    </row>
    <row r="143" spans="1:20">
      <c r="A143" s="5" t="s">
        <v>20</v>
      </c>
      <c r="B143" t="s">
        <v>246</v>
      </c>
      <c r="C143" t="s">
        <v>236</v>
      </c>
      <c r="D143" t="s">
        <v>237</v>
      </c>
      <c r="E143" t="s">
        <v>336</v>
      </c>
      <c r="F143" t="s">
        <v>337</v>
      </c>
      <c r="G143" t="s">
        <v>240</v>
      </c>
      <c r="H143" s="6">
        <v>331</v>
      </c>
      <c r="I143" s="6">
        <v>60</v>
      </c>
      <c r="J143" s="6">
        <v>40</v>
      </c>
      <c r="K143" s="6">
        <v>100</v>
      </c>
      <c r="L143" s="6">
        <v>131</v>
      </c>
      <c r="N143" s="10">
        <v>32.5</v>
      </c>
      <c r="O143" s="10">
        <f t="shared" si="1"/>
        <v>157.6</v>
      </c>
      <c r="P143" s="10">
        <v>190.1</v>
      </c>
      <c r="Q143" s="12">
        <v>521.1</v>
      </c>
      <c r="R143" s="13"/>
      <c r="S143" s="13"/>
      <c r="T143" s="3" t="s">
        <v>27</v>
      </c>
    </row>
    <row r="144" spans="1:20">
      <c r="A144" s="5" t="s">
        <v>20</v>
      </c>
      <c r="B144" t="s">
        <v>277</v>
      </c>
      <c r="C144" t="s">
        <v>236</v>
      </c>
      <c r="D144" t="s">
        <v>237</v>
      </c>
      <c r="E144" t="s">
        <v>338</v>
      </c>
      <c r="F144" t="s">
        <v>339</v>
      </c>
      <c r="G144" t="s">
        <v>240</v>
      </c>
      <c r="H144" s="6">
        <v>320</v>
      </c>
      <c r="I144" s="6">
        <v>58</v>
      </c>
      <c r="J144" s="6">
        <v>41</v>
      </c>
      <c r="K144" s="6">
        <v>81</v>
      </c>
      <c r="L144" s="6">
        <v>140</v>
      </c>
      <c r="N144" s="10">
        <v>37</v>
      </c>
      <c r="O144" s="10">
        <f t="shared" si="1"/>
        <v>158.6</v>
      </c>
      <c r="P144" s="10">
        <v>195.6</v>
      </c>
      <c r="Q144" s="12">
        <v>515.6</v>
      </c>
      <c r="R144" s="13">
        <v>90.5</v>
      </c>
      <c r="S144" s="13">
        <v>86</v>
      </c>
      <c r="T144" s="3" t="s">
        <v>27</v>
      </c>
    </row>
    <row r="145" spans="1:20">
      <c r="A145" s="5" t="s">
        <v>20</v>
      </c>
      <c r="B145" t="s">
        <v>243</v>
      </c>
      <c r="C145" t="s">
        <v>236</v>
      </c>
      <c r="D145" t="s">
        <v>237</v>
      </c>
      <c r="E145" t="s">
        <v>340</v>
      </c>
      <c r="F145" t="s">
        <v>341</v>
      </c>
      <c r="G145" t="s">
        <v>240</v>
      </c>
      <c r="H145" s="6">
        <v>323</v>
      </c>
      <c r="I145" s="6">
        <v>51</v>
      </c>
      <c r="J145" s="6">
        <v>39</v>
      </c>
      <c r="K145" s="6">
        <v>90</v>
      </c>
      <c r="L145" s="6">
        <v>143</v>
      </c>
      <c r="N145" s="10">
        <v>32</v>
      </c>
      <c r="O145" s="10">
        <f t="shared" si="1"/>
        <v>158.8</v>
      </c>
      <c r="P145" s="10">
        <v>190.8</v>
      </c>
      <c r="Q145" s="12">
        <v>513.8</v>
      </c>
      <c r="R145" s="13"/>
      <c r="S145" s="13"/>
      <c r="T145" s="3" t="s">
        <v>27</v>
      </c>
    </row>
    <row r="146" spans="1:20">
      <c r="A146" s="5" t="s">
        <v>20</v>
      </c>
      <c r="B146" t="s">
        <v>243</v>
      </c>
      <c r="C146" t="s">
        <v>236</v>
      </c>
      <c r="D146" t="s">
        <v>237</v>
      </c>
      <c r="E146" t="s">
        <v>342</v>
      </c>
      <c r="F146" t="s">
        <v>343</v>
      </c>
      <c r="G146" t="s">
        <v>240</v>
      </c>
      <c r="H146" s="6">
        <v>315</v>
      </c>
      <c r="I146" s="6">
        <v>61</v>
      </c>
      <c r="J146" s="6">
        <v>41</v>
      </c>
      <c r="K146" s="6">
        <v>96</v>
      </c>
      <c r="L146" s="6">
        <v>117</v>
      </c>
      <c r="N146" s="10">
        <v>33.5</v>
      </c>
      <c r="O146" s="10">
        <f t="shared" si="1"/>
        <v>159.8</v>
      </c>
      <c r="P146" s="10">
        <v>193.3</v>
      </c>
      <c r="Q146" s="12">
        <v>508.3</v>
      </c>
      <c r="R146" s="13"/>
      <c r="S146" s="13"/>
      <c r="T146" s="3" t="s">
        <v>27</v>
      </c>
    </row>
    <row r="147" spans="1:20">
      <c r="A147" s="5" t="s">
        <v>20</v>
      </c>
      <c r="B147" t="s">
        <v>246</v>
      </c>
      <c r="C147" t="s">
        <v>236</v>
      </c>
      <c r="D147" t="s">
        <v>237</v>
      </c>
      <c r="E147" t="s">
        <v>344</v>
      </c>
      <c r="F147" t="s">
        <v>345</v>
      </c>
      <c r="G147" t="s">
        <v>240</v>
      </c>
      <c r="H147" s="6">
        <v>306</v>
      </c>
      <c r="I147" s="6">
        <v>52</v>
      </c>
      <c r="J147" s="6">
        <v>38</v>
      </c>
      <c r="K147" s="6">
        <v>106</v>
      </c>
      <c r="L147" s="6">
        <v>110</v>
      </c>
      <c r="N147" s="10">
        <v>31.5</v>
      </c>
      <c r="O147" s="10">
        <f t="shared" si="1"/>
        <v>165.4</v>
      </c>
      <c r="P147" s="10">
        <v>196.9</v>
      </c>
      <c r="Q147" s="12">
        <v>502.9</v>
      </c>
      <c r="R147" s="13"/>
      <c r="S147" s="13"/>
      <c r="T147" s="3" t="s">
        <v>27</v>
      </c>
    </row>
    <row r="148" spans="1:20">
      <c r="A148" s="5" t="s">
        <v>20</v>
      </c>
      <c r="B148" t="s">
        <v>246</v>
      </c>
      <c r="C148" t="s">
        <v>236</v>
      </c>
      <c r="D148" t="s">
        <v>237</v>
      </c>
      <c r="E148" t="s">
        <v>346</v>
      </c>
      <c r="F148" t="s">
        <v>347</v>
      </c>
      <c r="G148" t="s">
        <v>240</v>
      </c>
      <c r="H148" s="6">
        <v>301</v>
      </c>
      <c r="I148" s="6">
        <v>52</v>
      </c>
      <c r="J148" s="6">
        <v>41</v>
      </c>
      <c r="K148" s="6">
        <v>111</v>
      </c>
      <c r="L148" s="6">
        <v>97</v>
      </c>
      <c r="N148" s="10">
        <v>39</v>
      </c>
      <c r="O148" s="10">
        <f t="shared" si="1"/>
        <v>162.2</v>
      </c>
      <c r="P148" s="10">
        <v>201.2</v>
      </c>
      <c r="Q148" s="12">
        <v>502.2</v>
      </c>
      <c r="R148" s="13"/>
      <c r="S148" s="13"/>
      <c r="T148" s="3" t="s">
        <v>27</v>
      </c>
    </row>
    <row r="149" spans="1:20">
      <c r="A149" s="5" t="s">
        <v>20</v>
      </c>
      <c r="B149" t="s">
        <v>243</v>
      </c>
      <c r="C149" t="s">
        <v>236</v>
      </c>
      <c r="D149" t="s">
        <v>237</v>
      </c>
      <c r="E149" t="s">
        <v>348</v>
      </c>
      <c r="F149" t="s">
        <v>349</v>
      </c>
      <c r="G149" t="s">
        <v>240</v>
      </c>
      <c r="H149" s="6">
        <v>314</v>
      </c>
      <c r="I149" s="6">
        <v>45</v>
      </c>
      <c r="J149" s="6">
        <v>41</v>
      </c>
      <c r="K149" s="6">
        <v>131</v>
      </c>
      <c r="L149" s="6">
        <v>97</v>
      </c>
      <c r="N149" s="10">
        <v>30.5</v>
      </c>
      <c r="O149" s="10">
        <f t="shared" si="1"/>
        <v>157.4</v>
      </c>
      <c r="P149" s="10">
        <v>187.9</v>
      </c>
      <c r="Q149" s="12">
        <v>501.9</v>
      </c>
      <c r="R149" s="13"/>
      <c r="S149" s="13"/>
      <c r="T149" s="3" t="s">
        <v>27</v>
      </c>
    </row>
    <row r="150" spans="1:20">
      <c r="A150" s="5" t="s">
        <v>20</v>
      </c>
      <c r="B150" t="s">
        <v>243</v>
      </c>
      <c r="C150" t="s">
        <v>236</v>
      </c>
      <c r="D150" t="s">
        <v>237</v>
      </c>
      <c r="E150" t="s">
        <v>350</v>
      </c>
      <c r="F150" t="s">
        <v>351</v>
      </c>
      <c r="G150" t="s">
        <v>240</v>
      </c>
      <c r="H150" s="6">
        <v>303</v>
      </c>
      <c r="I150" s="6">
        <v>54</v>
      </c>
      <c r="J150" s="6">
        <v>38</v>
      </c>
      <c r="K150" s="6">
        <v>115</v>
      </c>
      <c r="L150" s="6">
        <v>96</v>
      </c>
      <c r="N150" s="10">
        <v>31.5</v>
      </c>
      <c r="O150" s="10">
        <f t="shared" si="1"/>
        <v>165.8</v>
      </c>
      <c r="P150" s="10">
        <v>197.3</v>
      </c>
      <c r="Q150" s="12">
        <v>500.3</v>
      </c>
      <c r="R150" s="13"/>
      <c r="S150" s="13"/>
      <c r="T150" s="3" t="s">
        <v>27</v>
      </c>
    </row>
    <row r="151" spans="1:20">
      <c r="A151" s="5" t="s">
        <v>20</v>
      </c>
      <c r="B151" t="s">
        <v>243</v>
      </c>
      <c r="C151" t="s">
        <v>236</v>
      </c>
      <c r="D151" t="s">
        <v>237</v>
      </c>
      <c r="E151" t="s">
        <v>352</v>
      </c>
      <c r="F151" t="s">
        <v>353</v>
      </c>
      <c r="G151" t="s">
        <v>240</v>
      </c>
      <c r="H151" s="6">
        <v>313</v>
      </c>
      <c r="I151" s="6">
        <v>55</v>
      </c>
      <c r="J151" s="6">
        <v>45</v>
      </c>
      <c r="K151" s="6">
        <v>123</v>
      </c>
      <c r="L151" s="6">
        <v>90</v>
      </c>
      <c r="N151" s="10">
        <v>30</v>
      </c>
      <c r="O151" s="10">
        <f t="shared" si="1"/>
        <v>156.4</v>
      </c>
      <c r="P151" s="10">
        <v>186.4</v>
      </c>
      <c r="Q151" s="12">
        <v>499.4</v>
      </c>
      <c r="R151" s="13"/>
      <c r="S151" s="13"/>
      <c r="T151" s="3" t="s">
        <v>87</v>
      </c>
    </row>
    <row r="152" spans="1:20">
      <c r="A152" s="5" t="s">
        <v>20</v>
      </c>
      <c r="B152" t="s">
        <v>235</v>
      </c>
      <c r="C152" t="s">
        <v>236</v>
      </c>
      <c r="D152" t="s">
        <v>237</v>
      </c>
      <c r="E152" t="s">
        <v>354</v>
      </c>
      <c r="F152" t="s">
        <v>355</v>
      </c>
      <c r="G152" t="s">
        <v>240</v>
      </c>
      <c r="H152" s="6">
        <v>298</v>
      </c>
      <c r="I152" s="6">
        <v>54</v>
      </c>
      <c r="J152" s="6">
        <v>45</v>
      </c>
      <c r="K152" s="6">
        <v>108</v>
      </c>
      <c r="L152" s="6">
        <v>91</v>
      </c>
      <c r="N152" s="10">
        <v>33.5</v>
      </c>
      <c r="O152" s="10">
        <f t="shared" si="1"/>
        <v>167</v>
      </c>
      <c r="P152" s="10">
        <v>200.5</v>
      </c>
      <c r="Q152" s="12">
        <v>498.5</v>
      </c>
      <c r="R152" s="13"/>
      <c r="S152" s="13"/>
      <c r="T152" s="3" t="s">
        <v>87</v>
      </c>
    </row>
    <row r="153" spans="1:20">
      <c r="A153" s="5" t="s">
        <v>20</v>
      </c>
      <c r="B153" t="s">
        <v>246</v>
      </c>
      <c r="C153" t="s">
        <v>236</v>
      </c>
      <c r="D153" t="s">
        <v>237</v>
      </c>
      <c r="E153" t="s">
        <v>356</v>
      </c>
      <c r="F153" t="s">
        <v>357</v>
      </c>
      <c r="G153" t="s">
        <v>240</v>
      </c>
      <c r="H153" s="6">
        <v>299</v>
      </c>
      <c r="I153" s="6">
        <v>60</v>
      </c>
      <c r="J153" s="6">
        <v>39</v>
      </c>
      <c r="K153" s="6">
        <v>99</v>
      </c>
      <c r="L153" s="6">
        <v>101</v>
      </c>
      <c r="N153" s="10">
        <v>30</v>
      </c>
      <c r="O153" s="10">
        <f t="shared" si="1"/>
        <v>162.2</v>
      </c>
      <c r="P153" s="10">
        <v>192.2</v>
      </c>
      <c r="Q153" s="12">
        <v>491.2</v>
      </c>
      <c r="R153" s="13"/>
      <c r="S153" s="13"/>
      <c r="T153" s="3" t="s">
        <v>87</v>
      </c>
    </row>
    <row r="154" spans="1:20">
      <c r="A154" s="5" t="s">
        <v>20</v>
      </c>
      <c r="B154" t="s">
        <v>246</v>
      </c>
      <c r="C154" t="s">
        <v>236</v>
      </c>
      <c r="D154" t="s">
        <v>237</v>
      </c>
      <c r="E154" t="s">
        <v>358</v>
      </c>
      <c r="F154" t="s">
        <v>359</v>
      </c>
      <c r="G154" t="s">
        <v>240</v>
      </c>
      <c r="H154" s="6">
        <v>298</v>
      </c>
      <c r="I154" s="6">
        <v>41</v>
      </c>
      <c r="J154" s="6">
        <v>38</v>
      </c>
      <c r="K154" s="6">
        <v>92</v>
      </c>
      <c r="L154" s="6">
        <v>127</v>
      </c>
      <c r="N154" s="10">
        <v>32</v>
      </c>
      <c r="O154" s="10">
        <f t="shared" si="1"/>
        <v>159.6</v>
      </c>
      <c r="P154" s="10">
        <v>191.6</v>
      </c>
      <c r="Q154" s="12">
        <v>489.6</v>
      </c>
      <c r="R154" s="13">
        <v>81</v>
      </c>
      <c r="S154" s="13">
        <v>76.5</v>
      </c>
      <c r="T154" s="3" t="s">
        <v>87</v>
      </c>
    </row>
    <row r="155" spans="1:20">
      <c r="A155" s="5" t="s">
        <v>20</v>
      </c>
      <c r="B155" t="s">
        <v>246</v>
      </c>
      <c r="C155" t="s">
        <v>236</v>
      </c>
      <c r="D155" t="s">
        <v>237</v>
      </c>
      <c r="E155" t="s">
        <v>360</v>
      </c>
      <c r="F155" t="s">
        <v>361</v>
      </c>
      <c r="G155" t="s">
        <v>240</v>
      </c>
      <c r="H155" s="6">
        <v>306</v>
      </c>
      <c r="I155" s="6">
        <v>49</v>
      </c>
      <c r="J155" s="6">
        <v>39</v>
      </c>
      <c r="K155" s="6">
        <v>93</v>
      </c>
      <c r="L155" s="6">
        <v>125</v>
      </c>
      <c r="N155" s="10">
        <v>31.5</v>
      </c>
      <c r="O155" s="10">
        <f t="shared" si="1"/>
        <v>150.6</v>
      </c>
      <c r="P155" s="10">
        <v>182.1</v>
      </c>
      <c r="Q155" s="12">
        <v>488.1</v>
      </c>
      <c r="R155" s="13">
        <v>76.5</v>
      </c>
      <c r="S155" s="13">
        <v>64.5</v>
      </c>
      <c r="T155" s="3" t="s">
        <v>87</v>
      </c>
    </row>
    <row r="156" spans="1:20">
      <c r="A156" s="5" t="s">
        <v>20</v>
      </c>
      <c r="B156" t="s">
        <v>246</v>
      </c>
      <c r="C156" t="s">
        <v>236</v>
      </c>
      <c r="D156" t="s">
        <v>237</v>
      </c>
      <c r="E156" t="s">
        <v>362</v>
      </c>
      <c r="F156" t="s">
        <v>363</v>
      </c>
      <c r="G156" t="s">
        <v>240</v>
      </c>
      <c r="H156" s="6">
        <v>281</v>
      </c>
      <c r="I156" s="6">
        <v>44</v>
      </c>
      <c r="J156" s="6">
        <v>39</v>
      </c>
      <c r="K156" s="6">
        <v>105</v>
      </c>
      <c r="L156" s="6">
        <v>93</v>
      </c>
      <c r="N156" s="10">
        <v>34.5</v>
      </c>
      <c r="O156" s="10">
        <f t="shared" si="1"/>
        <v>159</v>
      </c>
      <c r="P156" s="10">
        <v>193.5</v>
      </c>
      <c r="Q156" s="12">
        <v>474.5</v>
      </c>
      <c r="R156" s="15"/>
      <c r="S156" s="15"/>
      <c r="T156" s="3" t="s">
        <v>87</v>
      </c>
    </row>
    <row r="157" spans="1:20">
      <c r="A157" s="5" t="s">
        <v>20</v>
      </c>
      <c r="B157" t="s">
        <v>243</v>
      </c>
      <c r="C157" t="s">
        <v>236</v>
      </c>
      <c r="D157" t="s">
        <v>237</v>
      </c>
      <c r="E157" t="s">
        <v>364</v>
      </c>
      <c r="F157" t="s">
        <v>365</v>
      </c>
      <c r="G157" t="s">
        <v>240</v>
      </c>
      <c r="H157" s="6">
        <v>295</v>
      </c>
      <c r="I157" s="6">
        <v>46</v>
      </c>
      <c r="J157" s="6">
        <v>40</v>
      </c>
      <c r="K157" s="6">
        <v>87</v>
      </c>
      <c r="L157" s="6">
        <v>122</v>
      </c>
      <c r="N157" s="10">
        <v>30</v>
      </c>
      <c r="O157" s="10">
        <f t="shared" si="1"/>
        <v>148.8</v>
      </c>
      <c r="P157" s="10">
        <v>178.8</v>
      </c>
      <c r="Q157" s="12">
        <v>473.8</v>
      </c>
      <c r="R157" s="13"/>
      <c r="S157" s="13"/>
      <c r="T157" s="3" t="s">
        <v>87</v>
      </c>
    </row>
    <row r="158" spans="1:20">
      <c r="A158" s="5" t="s">
        <v>20</v>
      </c>
      <c r="B158" t="s">
        <v>246</v>
      </c>
      <c r="C158" t="s">
        <v>236</v>
      </c>
      <c r="D158" t="s">
        <v>237</v>
      </c>
      <c r="E158" t="s">
        <v>366</v>
      </c>
      <c r="F158" t="s">
        <v>367</v>
      </c>
      <c r="G158" t="s">
        <v>240</v>
      </c>
      <c r="H158" s="6">
        <v>279</v>
      </c>
      <c r="I158" s="6">
        <v>41</v>
      </c>
      <c r="J158" s="6">
        <v>40</v>
      </c>
      <c r="K158" s="6">
        <v>108</v>
      </c>
      <c r="L158" s="6">
        <v>90</v>
      </c>
      <c r="N158" s="10">
        <v>33</v>
      </c>
      <c r="O158" s="10">
        <f t="shared" si="1"/>
        <v>160.6</v>
      </c>
      <c r="P158" s="10">
        <v>193.6</v>
      </c>
      <c r="Q158" s="12">
        <v>472.6</v>
      </c>
      <c r="R158" s="15"/>
      <c r="S158" s="15"/>
      <c r="T158" s="3" t="s">
        <v>87</v>
      </c>
    </row>
    <row r="159" spans="1:20">
      <c r="A159" s="5" t="s">
        <v>20</v>
      </c>
      <c r="B159" t="s">
        <v>246</v>
      </c>
      <c r="C159" t="s">
        <v>236</v>
      </c>
      <c r="D159" t="s">
        <v>237</v>
      </c>
      <c r="E159" t="s">
        <v>368</v>
      </c>
      <c r="F159" t="s">
        <v>369</v>
      </c>
      <c r="G159" t="s">
        <v>240</v>
      </c>
      <c r="H159" s="6">
        <v>266</v>
      </c>
      <c r="I159" s="6">
        <v>43</v>
      </c>
      <c r="J159" s="6">
        <v>42</v>
      </c>
      <c r="K159" s="6">
        <v>66</v>
      </c>
      <c r="L159" s="6">
        <v>115</v>
      </c>
      <c r="N159" s="10">
        <v>33</v>
      </c>
      <c r="O159" s="10">
        <f t="shared" si="1"/>
        <v>168</v>
      </c>
      <c r="P159" s="10">
        <v>201</v>
      </c>
      <c r="Q159" s="12">
        <v>467</v>
      </c>
      <c r="R159" s="15"/>
      <c r="S159" s="15"/>
      <c r="T159" s="3" t="s">
        <v>87</v>
      </c>
    </row>
    <row r="160" spans="1:20">
      <c r="A160" s="5" t="s">
        <v>20</v>
      </c>
      <c r="B160" t="s">
        <v>243</v>
      </c>
      <c r="C160" t="s">
        <v>236</v>
      </c>
      <c r="D160" t="s">
        <v>237</v>
      </c>
      <c r="E160" t="s">
        <v>370</v>
      </c>
      <c r="F160" t="s">
        <v>371</v>
      </c>
      <c r="G160" t="s">
        <v>240</v>
      </c>
      <c r="H160" s="6">
        <v>278</v>
      </c>
      <c r="I160" s="6">
        <v>50</v>
      </c>
      <c r="J160" s="6">
        <v>38</v>
      </c>
      <c r="K160" s="6">
        <v>80</v>
      </c>
      <c r="L160" s="6">
        <v>110</v>
      </c>
      <c r="N160" s="10">
        <v>30</v>
      </c>
      <c r="O160" s="10">
        <f t="shared" ref="O160:O162" si="2">P160-N160</f>
        <v>148.6</v>
      </c>
      <c r="P160" s="10">
        <v>178.6</v>
      </c>
      <c r="Q160" s="12">
        <v>456.6</v>
      </c>
      <c r="R160" s="15"/>
      <c r="S160" s="15"/>
      <c r="T160" s="3" t="s">
        <v>87</v>
      </c>
    </row>
    <row r="161" spans="1:20">
      <c r="A161" s="5" t="s">
        <v>372</v>
      </c>
      <c r="B161" t="s">
        <v>235</v>
      </c>
      <c r="C161" t="s">
        <v>236</v>
      </c>
      <c r="D161" t="s">
        <v>237</v>
      </c>
      <c r="E161" t="s">
        <v>373</v>
      </c>
      <c r="F161" t="s">
        <v>374</v>
      </c>
      <c r="G161" t="s">
        <v>240</v>
      </c>
      <c r="H161" s="6">
        <v>332</v>
      </c>
      <c r="I161" s="6">
        <v>60</v>
      </c>
      <c r="J161" s="6">
        <v>53</v>
      </c>
      <c r="K161" s="6">
        <v>98</v>
      </c>
      <c r="L161" s="6">
        <v>121</v>
      </c>
      <c r="N161" s="14">
        <v>33.5</v>
      </c>
      <c r="O161" s="14">
        <f t="shared" si="2"/>
        <v>162.2</v>
      </c>
      <c r="P161" s="14">
        <v>195.7</v>
      </c>
      <c r="Q161" s="16">
        <v>527.7</v>
      </c>
      <c r="R161" s="17"/>
      <c r="S161" s="17"/>
      <c r="T161" s="18" t="s">
        <v>27</v>
      </c>
    </row>
    <row r="162" spans="1:20">
      <c r="A162" s="5">
        <v>2</v>
      </c>
      <c r="B162" t="s">
        <v>246</v>
      </c>
      <c r="C162" t="s">
        <v>236</v>
      </c>
      <c r="D162" t="s">
        <v>237</v>
      </c>
      <c r="E162" t="s">
        <v>375</v>
      </c>
      <c r="F162" t="s">
        <v>376</v>
      </c>
      <c r="G162" t="s">
        <v>240</v>
      </c>
      <c r="H162" s="6">
        <v>307</v>
      </c>
      <c r="I162" s="6">
        <v>50</v>
      </c>
      <c r="J162" s="6">
        <v>42</v>
      </c>
      <c r="K162" s="6">
        <v>121</v>
      </c>
      <c r="L162" s="6">
        <v>94</v>
      </c>
      <c r="N162" s="14">
        <v>34.5</v>
      </c>
      <c r="O162" s="14">
        <f t="shared" si="2"/>
        <v>152.6</v>
      </c>
      <c r="P162" s="14">
        <v>187.1</v>
      </c>
      <c r="Q162" s="14">
        <f>SUBTOTAL(9,H162,P162)</f>
        <v>494.1</v>
      </c>
      <c r="R162" s="17"/>
      <c r="S162" s="17"/>
      <c r="T162" s="18" t="s">
        <v>27</v>
      </c>
    </row>
  </sheetData>
  <sortState ref="A2:T162">
    <sortCondition ref="D2:D162"/>
    <sortCondition ref="G2:G162"/>
    <sortCondition ref="A2:A162"/>
    <sortCondition ref="Q2:Q16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'佳妈</cp:lastModifiedBy>
  <dcterms:created xsi:type="dcterms:W3CDTF">2021-03-17T07:46:00Z</dcterms:created>
  <dcterms:modified xsi:type="dcterms:W3CDTF">2021-03-23T08:37:06Z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F315A520320F4B3DBD285321A05B4EC9</vt:lpwstr>
  </property>
  <property fmtid="{D5CDD505-2E9C-101B-9397-08002B2CF9AE}" pid="3" name="KSOProductBuildVer">
    <vt:lpwstr>2052-11.1.0.10356</vt:lpwstr>
  </property>
</Properties>
</file>