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<sst xmlns="http://schemas.openxmlformats.org/spreadsheetml/2006/main" count="160" uniqueCount="92">
  <si>
    <t>湖南工程学院2021年硕士研究生招生拟录取名单公示（第二、三、四批）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</si>
  <si>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</si>
  <si>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</si>
  <si>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考生编号</t>
    </r>
  </si>
  <si>
    <r>
      <rPr>
        <b/>
        <sz val="12"/>
        <rFont val="宋体"/>
        <charset val="134"/>
      </rPr>
      <t>研究方向</t>
    </r>
  </si>
  <si>
    <r>
      <rPr>
        <b/>
        <sz val="12"/>
        <rFont val="宋体"/>
        <charset val="134"/>
      </rPr>
      <t>初试成绩</t>
    </r>
  </si>
  <si>
    <r>
      <rPr>
        <b/>
        <sz val="12"/>
        <rFont val="宋体"/>
        <charset val="134"/>
      </rPr>
      <t>专业课笔试</t>
    </r>
  </si>
  <si>
    <r>
      <rPr>
        <b/>
        <sz val="12"/>
        <rFont val="宋体"/>
        <charset val="134"/>
      </rPr>
      <t>综合面试</t>
    </r>
  </si>
  <si>
    <r>
      <rPr>
        <b/>
        <sz val="12"/>
        <rFont val="宋体"/>
        <charset val="134"/>
      </rPr>
      <t>总成绩</t>
    </r>
  </si>
  <si>
    <r>
      <rPr>
        <b/>
        <sz val="12"/>
        <rFont val="宋体"/>
        <charset val="134"/>
      </rPr>
      <t>备注</t>
    </r>
  </si>
  <si>
    <r>
      <rPr>
        <b/>
        <sz val="12"/>
        <rFont val="宋体"/>
        <charset val="134"/>
      </rPr>
      <t>是否推荐拟录取</t>
    </r>
  </si>
  <si>
    <t>朱明浩</t>
  </si>
  <si>
    <t>110751000004121</t>
  </si>
  <si>
    <t>电气方向</t>
  </si>
  <si>
    <t>拟录取</t>
  </si>
  <si>
    <t>何仁</t>
  </si>
  <si>
    <t>103851210820083</t>
  </si>
  <si>
    <t>黄炜杰</t>
  </si>
  <si>
    <t>103851210820134</t>
  </si>
  <si>
    <t>肖衍</t>
  </si>
  <si>
    <t>110751000004565</t>
  </si>
  <si>
    <t>张晗</t>
  </si>
  <si>
    <t>100781085812036</t>
  </si>
  <si>
    <t>周坤</t>
  </si>
  <si>
    <t>118451004005308</t>
  </si>
  <si>
    <t>吕锐沣</t>
  </si>
  <si>
    <t>105321431708723</t>
  </si>
  <si>
    <t>赵培斌</t>
  </si>
  <si>
    <t>110751000003745</t>
  </si>
  <si>
    <t>赵品懿</t>
  </si>
  <si>
    <t>105361432205484</t>
  </si>
  <si>
    <t>李朝旗</t>
  </si>
  <si>
    <t>105361410905761</t>
  </si>
  <si>
    <t>胡林辰</t>
  </si>
  <si>
    <t>103851210820097</t>
  </si>
  <si>
    <t>电气工程</t>
  </si>
  <si>
    <t>鲍贝宁</t>
  </si>
  <si>
    <t>103591210010890</t>
  </si>
  <si>
    <t>秦伟</t>
  </si>
  <si>
    <t>100541000006772</t>
  </si>
  <si>
    <t>葛柱</t>
  </si>
  <si>
    <t>105361432005468</t>
  </si>
  <si>
    <t>曾逵</t>
  </si>
  <si>
    <t>102871210311889</t>
  </si>
  <si>
    <t>徐丕立</t>
  </si>
  <si>
    <t>104031085800200</t>
  </si>
  <si>
    <t>白宏志</t>
  </si>
  <si>
    <t>102141501703691</t>
  </si>
  <si>
    <t>陈嘉赛</t>
  </si>
  <si>
    <t>118451004003858</t>
  </si>
  <si>
    <t>喻跃林</t>
  </si>
  <si>
    <t>103561431702949</t>
  </si>
  <si>
    <t>王仕威</t>
  </si>
  <si>
    <t>105301431905123</t>
  </si>
  <si>
    <t>司孟姣</t>
  </si>
  <si>
    <t>102141131501293</t>
  </si>
  <si>
    <t>康思扬</t>
  </si>
  <si>
    <t>110751000004917</t>
  </si>
  <si>
    <t>陈壮</t>
  </si>
  <si>
    <t>104241530007279</t>
  </si>
  <si>
    <t>邓贤苏</t>
  </si>
  <si>
    <t>动力工程</t>
  </si>
  <si>
    <t>生梦瑶</t>
  </si>
  <si>
    <t>胡广</t>
  </si>
  <si>
    <t>代国强</t>
  </si>
  <si>
    <t>冯迎雪</t>
  </si>
  <si>
    <t>104241530008868</t>
  </si>
  <si>
    <t>功能电子材料</t>
  </si>
  <si>
    <t>熊礼谦</t>
  </si>
  <si>
    <t>118451004004538</t>
  </si>
  <si>
    <t>王乃晔</t>
  </si>
  <si>
    <t>104331100401565</t>
  </si>
  <si>
    <t>殷启明</t>
  </si>
  <si>
    <t>105341431401889</t>
  </si>
  <si>
    <t>杨宏健</t>
  </si>
  <si>
    <t>105301432505140</t>
  </si>
  <si>
    <t>功能储能材料</t>
  </si>
  <si>
    <t>赵阳</t>
  </si>
  <si>
    <t>100801023050053</t>
  </si>
  <si>
    <t>服装设计与工程</t>
  </si>
  <si>
    <t>王小康</t>
  </si>
  <si>
    <t>104671411072065</t>
  </si>
  <si>
    <t>张金召</t>
  </si>
  <si>
    <t>104671411072075</t>
  </si>
  <si>
    <t>方溧铮</t>
  </si>
  <si>
    <t>104031085500049</t>
  </si>
  <si>
    <t>章银萍</t>
  </si>
  <si>
    <t>105601009102252</t>
  </si>
  <si>
    <t>纺织材料和纺织品加工</t>
  </si>
  <si>
    <t>伍洪健</t>
  </si>
  <si>
    <t>101121000005929</t>
  </si>
  <si>
    <t xml:space="preserve"> 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</si>
</sst>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177" formatCode="0.00_ "/>
    <numFmt numFmtId="178" formatCode="0.00_);[Red]\(0.00\)"/>
    <numFmt numFmtId="179" formatCode="0_ "/>
  </numFmts>
  <fonts count="31">
    <font>
      <sz val="11"/>
      <color theme="1"/>
      <name val="宋体"/>
      <charset val="134"/>
      <scheme val="minor"/>
    </font>
    <font>
      <sz val="9"/>
      <color indexed="8"/>
      <name val="Times New Roman"/>
      <charset val="134"/>
    </font>
    <font>
      <b/>
      <sz val="9"/>
      <color indexed="8"/>
      <name val="Times New Roman"/>
      <charset val="134"/>
    </font>
    <font>
      <sz val="11"/>
      <color theme="1"/>
      <name val="Times New Roman"/>
      <charset val="134"/>
    </font>
    <font>
      <b/>
      <sz val="18"/>
      <color rgb="FF000000"/>
      <name val="宋体"/>
      <charset val="134"/>
    </font>
    <font>
      <b/>
      <sz val="18"/>
      <color rgb="FF000000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3" fillId="15" borderId="2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workbookViewId="0">
      <selection activeCell="H26" sqref="H26"/>
    </sheetView>
  </sheetViews>
  <sheetFormatPr defaultColWidth="9" defaultRowHeight="15"/>
  <cols>
    <col min="1" max="1" width="6.125" style="3" customWidth="1"/>
    <col min="2" max="2" width="9.625" style="3" customWidth="1"/>
    <col min="3" max="3" width="22.25" style="3" customWidth="1"/>
    <col min="4" max="4" width="24.875" style="3" customWidth="1"/>
    <col min="5" max="5" width="10.875" style="3" customWidth="1"/>
    <col min="6" max="6" width="12" style="3" customWidth="1"/>
    <col min="7" max="7" width="11.25" style="3" customWidth="1"/>
    <col min="8" max="8" width="10.375" style="3" customWidth="1"/>
    <col min="9" max="9" width="13.25" style="3" customWidth="1"/>
    <col min="10" max="10" width="11" style="3" customWidth="1"/>
    <col min="11" max="16384" width="9" style="3"/>
  </cols>
  <sheetData>
    <row r="1" s="1" customFormat="1" ht="57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36.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="3" customFormat="1" ht="24" customHeight="1" spans="1:10">
      <c r="A3" s="9">
        <v>1</v>
      </c>
      <c r="B3" s="10" t="s">
        <v>11</v>
      </c>
      <c r="C3" s="11" t="s">
        <v>12</v>
      </c>
      <c r="D3" s="10" t="s">
        <v>13</v>
      </c>
      <c r="E3" s="11">
        <v>372</v>
      </c>
      <c r="F3" s="12">
        <v>81.8</v>
      </c>
      <c r="G3" s="12">
        <v>82.6</v>
      </c>
      <c r="H3" s="12">
        <f t="shared" ref="H3:H13" si="0">E3/5*0.6+F3*0.2+G3*0.2</f>
        <v>77.52</v>
      </c>
      <c r="I3" s="11"/>
      <c r="J3" s="10" t="s">
        <v>14</v>
      </c>
    </row>
    <row r="4" s="3" customFormat="1" ht="24" customHeight="1" spans="1:10">
      <c r="A4" s="9">
        <v>2</v>
      </c>
      <c r="B4" s="10" t="s">
        <v>15</v>
      </c>
      <c r="C4" s="11" t="s">
        <v>16</v>
      </c>
      <c r="D4" s="10" t="s">
        <v>13</v>
      </c>
      <c r="E4" s="11">
        <v>355</v>
      </c>
      <c r="F4" s="13">
        <v>87.4</v>
      </c>
      <c r="G4" s="13">
        <v>84.8</v>
      </c>
      <c r="H4" s="12">
        <f t="shared" si="0"/>
        <v>77.04</v>
      </c>
      <c r="I4" s="11"/>
      <c r="J4" s="10" t="s">
        <v>14</v>
      </c>
    </row>
    <row r="5" s="3" customFormat="1" ht="24" customHeight="1" spans="1:10">
      <c r="A5" s="9">
        <v>3</v>
      </c>
      <c r="B5" s="10" t="s">
        <v>17</v>
      </c>
      <c r="C5" s="11" t="s">
        <v>18</v>
      </c>
      <c r="D5" s="10" t="s">
        <v>13</v>
      </c>
      <c r="E5" s="11">
        <v>352</v>
      </c>
      <c r="F5" s="13">
        <v>83.8</v>
      </c>
      <c r="G5" s="13">
        <v>83.8</v>
      </c>
      <c r="H5" s="12">
        <f t="shared" si="0"/>
        <v>75.76</v>
      </c>
      <c r="I5" s="11"/>
      <c r="J5" s="10" t="s">
        <v>14</v>
      </c>
    </row>
    <row r="6" s="3" customFormat="1" ht="24" customHeight="1" spans="1:10">
      <c r="A6" s="9">
        <v>4</v>
      </c>
      <c r="B6" s="10" t="s">
        <v>19</v>
      </c>
      <c r="C6" s="11" t="s">
        <v>20</v>
      </c>
      <c r="D6" s="10" t="s">
        <v>13</v>
      </c>
      <c r="E6" s="11">
        <v>353</v>
      </c>
      <c r="F6" s="13">
        <v>80.4</v>
      </c>
      <c r="G6" s="13">
        <v>85</v>
      </c>
      <c r="H6" s="12">
        <f t="shared" si="0"/>
        <v>75.44</v>
      </c>
      <c r="I6" s="11"/>
      <c r="J6" s="10" t="s">
        <v>14</v>
      </c>
    </row>
    <row r="7" s="3" customFormat="1" ht="24" customHeight="1" spans="1:10">
      <c r="A7" s="9">
        <v>5</v>
      </c>
      <c r="B7" s="10" t="s">
        <v>21</v>
      </c>
      <c r="C7" s="11" t="s">
        <v>22</v>
      </c>
      <c r="D7" s="10" t="s">
        <v>13</v>
      </c>
      <c r="E7" s="11">
        <v>351</v>
      </c>
      <c r="F7" s="13">
        <v>82.2</v>
      </c>
      <c r="G7" s="13">
        <v>83.4</v>
      </c>
      <c r="H7" s="12">
        <f t="shared" si="0"/>
        <v>75.24</v>
      </c>
      <c r="I7" s="11"/>
      <c r="J7" s="10" t="s">
        <v>14</v>
      </c>
    </row>
    <row r="8" s="3" customFormat="1" ht="24" customHeight="1" spans="1:10">
      <c r="A8" s="9">
        <v>6</v>
      </c>
      <c r="B8" s="10" t="s">
        <v>23</v>
      </c>
      <c r="C8" s="11" t="s">
        <v>24</v>
      </c>
      <c r="D8" s="10" t="s">
        <v>13</v>
      </c>
      <c r="E8" s="11">
        <v>342</v>
      </c>
      <c r="F8" s="13">
        <v>83.8</v>
      </c>
      <c r="G8" s="13">
        <v>87</v>
      </c>
      <c r="H8" s="12">
        <f t="shared" si="0"/>
        <v>75.2</v>
      </c>
      <c r="I8" s="11"/>
      <c r="J8" s="10" t="s">
        <v>14</v>
      </c>
    </row>
    <row r="9" s="3" customFormat="1" ht="24" customHeight="1" spans="1:10">
      <c r="A9" s="9">
        <v>7</v>
      </c>
      <c r="B9" s="10" t="s">
        <v>25</v>
      </c>
      <c r="C9" s="11" t="s">
        <v>26</v>
      </c>
      <c r="D9" s="10" t="s">
        <v>13</v>
      </c>
      <c r="E9" s="11">
        <v>345</v>
      </c>
      <c r="F9" s="13">
        <v>81.6</v>
      </c>
      <c r="G9" s="13">
        <v>85.4</v>
      </c>
      <c r="H9" s="12">
        <f t="shared" si="0"/>
        <v>74.8</v>
      </c>
      <c r="I9" s="11"/>
      <c r="J9" s="10" t="s">
        <v>14</v>
      </c>
    </row>
    <row r="10" s="3" customFormat="1" ht="24" customHeight="1" spans="1:10">
      <c r="A10" s="9">
        <v>8</v>
      </c>
      <c r="B10" s="10" t="s">
        <v>27</v>
      </c>
      <c r="C10" s="11" t="s">
        <v>28</v>
      </c>
      <c r="D10" s="10" t="s">
        <v>13</v>
      </c>
      <c r="E10" s="11">
        <v>349</v>
      </c>
      <c r="F10" s="13">
        <v>81.2</v>
      </c>
      <c r="G10" s="13">
        <v>83</v>
      </c>
      <c r="H10" s="12">
        <f t="shared" si="0"/>
        <v>74.72</v>
      </c>
      <c r="I10" s="11"/>
      <c r="J10" s="10" t="s">
        <v>14</v>
      </c>
    </row>
    <row r="11" s="3" customFormat="1" ht="24" customHeight="1" spans="1:10">
      <c r="A11" s="9">
        <v>9</v>
      </c>
      <c r="B11" s="10" t="s">
        <v>29</v>
      </c>
      <c r="C11" s="11" t="s">
        <v>30</v>
      </c>
      <c r="D11" s="10" t="s">
        <v>13</v>
      </c>
      <c r="E11" s="11">
        <v>339</v>
      </c>
      <c r="F11" s="13">
        <v>86.2</v>
      </c>
      <c r="G11" s="13">
        <v>83.8</v>
      </c>
      <c r="H11" s="12">
        <f t="shared" si="0"/>
        <v>74.68</v>
      </c>
      <c r="I11" s="11"/>
      <c r="J11" s="10" t="s">
        <v>14</v>
      </c>
    </row>
    <row r="12" s="3" customFormat="1" ht="24" customHeight="1" spans="1:10">
      <c r="A12" s="9">
        <v>10</v>
      </c>
      <c r="B12" s="10" t="s">
        <v>31</v>
      </c>
      <c r="C12" s="11" t="s">
        <v>32</v>
      </c>
      <c r="D12" s="10" t="s">
        <v>13</v>
      </c>
      <c r="E12" s="11">
        <v>346</v>
      </c>
      <c r="F12" s="13">
        <v>82.2</v>
      </c>
      <c r="G12" s="13">
        <v>82.6</v>
      </c>
      <c r="H12" s="12">
        <f t="shared" si="0"/>
        <v>74.48</v>
      </c>
      <c r="I12" s="11"/>
      <c r="J12" s="10" t="s">
        <v>14</v>
      </c>
    </row>
    <row r="13" s="3" customFormat="1" ht="24" customHeight="1" spans="1:10">
      <c r="A13" s="9">
        <v>11</v>
      </c>
      <c r="B13" s="10" t="s">
        <v>33</v>
      </c>
      <c r="C13" s="11" t="s">
        <v>34</v>
      </c>
      <c r="D13" s="10" t="s">
        <v>35</v>
      </c>
      <c r="E13" s="11">
        <v>370</v>
      </c>
      <c r="F13" s="13">
        <v>76.8</v>
      </c>
      <c r="G13" s="13">
        <v>73.2</v>
      </c>
      <c r="H13" s="12">
        <f t="shared" si="0"/>
        <v>74.4</v>
      </c>
      <c r="I13" s="11"/>
      <c r="J13" s="10" t="s">
        <v>14</v>
      </c>
    </row>
    <row r="14" s="3" customFormat="1" ht="24" customHeight="1" spans="1:10">
      <c r="A14" s="9">
        <v>12</v>
      </c>
      <c r="B14" s="10" t="s">
        <v>36</v>
      </c>
      <c r="C14" s="11" t="s">
        <v>37</v>
      </c>
      <c r="D14" s="10" t="s">
        <v>35</v>
      </c>
      <c r="E14" s="11">
        <v>339</v>
      </c>
      <c r="F14" s="13">
        <v>84.6</v>
      </c>
      <c r="G14" s="13">
        <v>82.8</v>
      </c>
      <c r="H14" s="12">
        <f t="shared" ref="H14:H31" si="1">E14*0.6/5+F14*0.2+G14*0.2</f>
        <v>74.16</v>
      </c>
      <c r="I14" s="11"/>
      <c r="J14" s="10" t="s">
        <v>14</v>
      </c>
    </row>
    <row r="15" s="3" customFormat="1" ht="24" customHeight="1" spans="1:10">
      <c r="A15" s="9">
        <v>13</v>
      </c>
      <c r="B15" s="10" t="s">
        <v>38</v>
      </c>
      <c r="C15" s="11" t="s">
        <v>39</v>
      </c>
      <c r="D15" s="10" t="s">
        <v>35</v>
      </c>
      <c r="E15" s="11">
        <v>336</v>
      </c>
      <c r="F15" s="13">
        <v>85.4</v>
      </c>
      <c r="G15" s="13">
        <v>83.4</v>
      </c>
      <c r="H15" s="12">
        <f t="shared" si="1"/>
        <v>74.08</v>
      </c>
      <c r="I15" s="11"/>
      <c r="J15" s="10" t="s">
        <v>14</v>
      </c>
    </row>
    <row r="16" s="3" customFormat="1" ht="24" customHeight="1" spans="1:10">
      <c r="A16" s="9">
        <v>14</v>
      </c>
      <c r="B16" s="10" t="s">
        <v>40</v>
      </c>
      <c r="C16" s="11" t="s">
        <v>41</v>
      </c>
      <c r="D16" s="10" t="s">
        <v>35</v>
      </c>
      <c r="E16" s="11">
        <v>337</v>
      </c>
      <c r="F16" s="13">
        <v>84.6</v>
      </c>
      <c r="G16" s="13">
        <v>82.8</v>
      </c>
      <c r="H16" s="12">
        <f t="shared" si="1"/>
        <v>73.92</v>
      </c>
      <c r="I16" s="11"/>
      <c r="J16" s="10" t="s">
        <v>14</v>
      </c>
    </row>
    <row r="17" s="3" customFormat="1" ht="24" customHeight="1" spans="1:10">
      <c r="A17" s="9">
        <v>15</v>
      </c>
      <c r="B17" s="10" t="s">
        <v>42</v>
      </c>
      <c r="C17" s="11" t="s">
        <v>43</v>
      </c>
      <c r="D17" s="10" t="s">
        <v>35</v>
      </c>
      <c r="E17" s="11">
        <v>327</v>
      </c>
      <c r="F17" s="13">
        <v>86.6</v>
      </c>
      <c r="G17" s="13">
        <v>86.8</v>
      </c>
      <c r="H17" s="12">
        <f t="shared" si="1"/>
        <v>73.92</v>
      </c>
      <c r="I17" s="11"/>
      <c r="J17" s="10" t="s">
        <v>14</v>
      </c>
    </row>
    <row r="18" s="3" customFormat="1" ht="24" customHeight="1" spans="1:10">
      <c r="A18" s="9">
        <v>16</v>
      </c>
      <c r="B18" s="10" t="s">
        <v>44</v>
      </c>
      <c r="C18" s="11" t="s">
        <v>45</v>
      </c>
      <c r="D18" s="10" t="s">
        <v>35</v>
      </c>
      <c r="E18" s="11">
        <v>330</v>
      </c>
      <c r="F18" s="14">
        <v>85</v>
      </c>
      <c r="G18" s="14">
        <v>86</v>
      </c>
      <c r="H18" s="12">
        <f t="shared" si="1"/>
        <v>73.8</v>
      </c>
      <c r="I18" s="11"/>
      <c r="J18" s="10" t="s">
        <v>14</v>
      </c>
    </row>
    <row r="19" s="3" customFormat="1" ht="24" customHeight="1" spans="1:10">
      <c r="A19" s="9">
        <v>17</v>
      </c>
      <c r="B19" s="10" t="s">
        <v>46</v>
      </c>
      <c r="C19" s="11" t="s">
        <v>47</v>
      </c>
      <c r="D19" s="10" t="s">
        <v>35</v>
      </c>
      <c r="E19" s="11">
        <v>322</v>
      </c>
      <c r="F19" s="13">
        <v>85</v>
      </c>
      <c r="G19" s="13">
        <v>84.8</v>
      </c>
      <c r="H19" s="12">
        <f t="shared" si="1"/>
        <v>72.6</v>
      </c>
      <c r="I19" s="11"/>
      <c r="J19" s="10" t="s">
        <v>14</v>
      </c>
    </row>
    <row r="20" s="3" customFormat="1" ht="24" customHeight="1" spans="1:10">
      <c r="A20" s="9">
        <v>18</v>
      </c>
      <c r="B20" s="10" t="s">
        <v>48</v>
      </c>
      <c r="C20" s="11" t="s">
        <v>49</v>
      </c>
      <c r="D20" s="10" t="s">
        <v>35</v>
      </c>
      <c r="E20" s="11">
        <v>319</v>
      </c>
      <c r="F20" s="13">
        <v>85.2</v>
      </c>
      <c r="G20" s="13">
        <v>84</v>
      </c>
      <c r="H20" s="12">
        <f t="shared" si="1"/>
        <v>72.12</v>
      </c>
      <c r="I20" s="11"/>
      <c r="J20" s="10" t="s">
        <v>14</v>
      </c>
    </row>
    <row r="21" s="3" customFormat="1" ht="24" customHeight="1" spans="1:10">
      <c r="A21" s="9">
        <v>19</v>
      </c>
      <c r="B21" s="10" t="s">
        <v>50</v>
      </c>
      <c r="C21" s="15" t="s">
        <v>51</v>
      </c>
      <c r="D21" s="10" t="s">
        <v>35</v>
      </c>
      <c r="E21" s="16">
        <v>324</v>
      </c>
      <c r="F21" s="17">
        <v>80.6</v>
      </c>
      <c r="G21" s="17">
        <v>82.9</v>
      </c>
      <c r="H21" s="17">
        <f t="shared" si="1"/>
        <v>71.58</v>
      </c>
      <c r="I21" s="13"/>
      <c r="J21" s="10" t="s">
        <v>14</v>
      </c>
    </row>
    <row r="22" s="3" customFormat="1" ht="24" customHeight="1" spans="1:10">
      <c r="A22" s="9">
        <v>20</v>
      </c>
      <c r="B22" s="10" t="s">
        <v>52</v>
      </c>
      <c r="C22" s="15" t="s">
        <v>53</v>
      </c>
      <c r="D22" s="10" t="s">
        <v>35</v>
      </c>
      <c r="E22" s="16">
        <v>298</v>
      </c>
      <c r="F22" s="17">
        <v>87</v>
      </c>
      <c r="G22" s="17">
        <v>87</v>
      </c>
      <c r="H22" s="17">
        <f t="shared" si="1"/>
        <v>70.56</v>
      </c>
      <c r="I22" s="13"/>
      <c r="J22" s="10" t="s">
        <v>14</v>
      </c>
    </row>
    <row r="23" s="3" customFormat="1" ht="24" customHeight="1" spans="1:10">
      <c r="A23" s="9">
        <v>21</v>
      </c>
      <c r="B23" s="18" t="s">
        <v>54</v>
      </c>
      <c r="C23" s="15" t="s">
        <v>55</v>
      </c>
      <c r="D23" s="10" t="s">
        <v>35</v>
      </c>
      <c r="E23" s="16">
        <v>279</v>
      </c>
      <c r="F23" s="17">
        <v>90.4</v>
      </c>
      <c r="G23" s="17">
        <v>90.2</v>
      </c>
      <c r="H23" s="17">
        <f t="shared" si="1"/>
        <v>69.6</v>
      </c>
      <c r="I23" s="13"/>
      <c r="J23" s="10" t="s">
        <v>14</v>
      </c>
    </row>
    <row r="24" s="3" customFormat="1" ht="24" customHeight="1" spans="1:10">
      <c r="A24" s="9">
        <v>22</v>
      </c>
      <c r="B24" s="18" t="s">
        <v>56</v>
      </c>
      <c r="C24" s="15" t="s">
        <v>57</v>
      </c>
      <c r="D24" s="10" t="s">
        <v>35</v>
      </c>
      <c r="E24" s="16">
        <v>305</v>
      </c>
      <c r="F24" s="17">
        <v>82.2</v>
      </c>
      <c r="G24" s="17">
        <v>82.3</v>
      </c>
      <c r="H24" s="17">
        <f t="shared" si="1"/>
        <v>69.5</v>
      </c>
      <c r="I24" s="13"/>
      <c r="J24" s="10" t="s">
        <v>14</v>
      </c>
    </row>
    <row r="25" s="3" customFormat="1" ht="24" customHeight="1" spans="1:10">
      <c r="A25" s="9">
        <v>23</v>
      </c>
      <c r="B25" s="10" t="s">
        <v>58</v>
      </c>
      <c r="C25" s="11" t="s">
        <v>59</v>
      </c>
      <c r="D25" s="10" t="s">
        <v>35</v>
      </c>
      <c r="E25" s="11">
        <v>345</v>
      </c>
      <c r="F25" s="13">
        <v>68.8</v>
      </c>
      <c r="G25" s="13">
        <v>67.2</v>
      </c>
      <c r="H25" s="12">
        <f t="shared" si="1"/>
        <v>68.6</v>
      </c>
      <c r="I25" s="11"/>
      <c r="J25" s="10" t="s">
        <v>14</v>
      </c>
    </row>
    <row r="26" s="3" customFormat="1" ht="24" customHeight="1" spans="1:10">
      <c r="A26" s="9">
        <v>24</v>
      </c>
      <c r="B26" s="19" t="s">
        <v>60</v>
      </c>
      <c r="C26" s="20">
        <v>118451004004542</v>
      </c>
      <c r="D26" s="21" t="s">
        <v>61</v>
      </c>
      <c r="E26" s="11">
        <v>349</v>
      </c>
      <c r="F26" s="17">
        <v>83.4</v>
      </c>
      <c r="G26" s="22">
        <v>88.5</v>
      </c>
      <c r="H26" s="17">
        <f>E26*0.2*0.6+F26*0.2+G26*0.2</f>
        <v>76.26</v>
      </c>
      <c r="I26" s="11"/>
      <c r="J26" s="10" t="s">
        <v>14</v>
      </c>
    </row>
    <row r="27" s="3" customFormat="1" ht="24" customHeight="1" spans="1:10">
      <c r="A27" s="9">
        <v>25</v>
      </c>
      <c r="B27" s="19" t="s">
        <v>62</v>
      </c>
      <c r="C27" s="23">
        <v>102901211311508</v>
      </c>
      <c r="D27" s="21" t="s">
        <v>61</v>
      </c>
      <c r="E27" s="11">
        <v>303</v>
      </c>
      <c r="F27" s="17">
        <v>81</v>
      </c>
      <c r="G27" s="17">
        <v>85.8</v>
      </c>
      <c r="H27" s="17">
        <f>E27*0.2*0.6+F27*0.2+G27*0.2</f>
        <v>69.72</v>
      </c>
      <c r="I27" s="11"/>
      <c r="J27" s="10" t="s">
        <v>14</v>
      </c>
    </row>
    <row r="28" s="3" customFormat="1" ht="24" customHeight="1" spans="1:10">
      <c r="A28" s="9">
        <v>26</v>
      </c>
      <c r="B28" s="19" t="s">
        <v>63</v>
      </c>
      <c r="C28" s="23">
        <v>105931220611013</v>
      </c>
      <c r="D28" s="21" t="s">
        <v>61</v>
      </c>
      <c r="E28" s="11">
        <v>268</v>
      </c>
      <c r="F28" s="17">
        <v>80.4</v>
      </c>
      <c r="G28" s="17">
        <v>86.6</v>
      </c>
      <c r="H28" s="17">
        <f>E28*0.2*0.6+F28*0.2+G28*0.2</f>
        <v>65.56</v>
      </c>
      <c r="I28" s="11"/>
      <c r="J28" s="10" t="s">
        <v>14</v>
      </c>
    </row>
    <row r="29" s="3" customFormat="1" ht="24" customHeight="1" spans="1:10">
      <c r="A29" s="9">
        <v>27</v>
      </c>
      <c r="B29" s="19" t="s">
        <v>64</v>
      </c>
      <c r="C29" s="20">
        <v>103591210010897</v>
      </c>
      <c r="D29" s="21" t="s">
        <v>61</v>
      </c>
      <c r="E29" s="11">
        <v>280</v>
      </c>
      <c r="F29" s="17">
        <v>67.6</v>
      </c>
      <c r="G29" s="17">
        <v>76</v>
      </c>
      <c r="H29" s="17">
        <f>E29*0.2*0.6+F29*0.2+G29*0.2</f>
        <v>62.32</v>
      </c>
      <c r="I29" s="11"/>
      <c r="J29" s="10" t="s">
        <v>14</v>
      </c>
    </row>
    <row r="30" s="3" customFormat="1" ht="24" customHeight="1" spans="1:10">
      <c r="A30" s="9">
        <v>28</v>
      </c>
      <c r="B30" s="19" t="s">
        <v>65</v>
      </c>
      <c r="C30" s="23" t="s">
        <v>66</v>
      </c>
      <c r="D30" s="21" t="s">
        <v>67</v>
      </c>
      <c r="E30" s="11">
        <v>263</v>
      </c>
      <c r="F30" s="17">
        <v>94.4</v>
      </c>
      <c r="G30" s="17">
        <v>95.4</v>
      </c>
      <c r="H30" s="17">
        <f>E30/5*0.6+F30*0.2+G30*0.2</f>
        <v>69.52</v>
      </c>
      <c r="I30" s="11"/>
      <c r="J30" s="10" t="s">
        <v>14</v>
      </c>
    </row>
    <row r="31" s="3" customFormat="1" ht="24" customHeight="1" spans="1:10">
      <c r="A31" s="9">
        <v>29</v>
      </c>
      <c r="B31" s="19" t="s">
        <v>68</v>
      </c>
      <c r="C31" s="23" t="s">
        <v>69</v>
      </c>
      <c r="D31" s="21" t="s">
        <v>67</v>
      </c>
      <c r="E31" s="11">
        <v>283</v>
      </c>
      <c r="F31" s="17">
        <v>85.8</v>
      </c>
      <c r="G31" s="17">
        <v>86.4</v>
      </c>
      <c r="H31" s="17">
        <f>E31/5*0.6+F31*0.2+G31*0.2</f>
        <v>68.4</v>
      </c>
      <c r="I31" s="11"/>
      <c r="J31" s="10" t="s">
        <v>14</v>
      </c>
    </row>
    <row r="32" s="3" customFormat="1" ht="24" customHeight="1" spans="1:10">
      <c r="A32" s="9">
        <v>30</v>
      </c>
      <c r="B32" s="19" t="s">
        <v>70</v>
      </c>
      <c r="C32" s="23" t="s">
        <v>71</v>
      </c>
      <c r="D32" s="21" t="s">
        <v>67</v>
      </c>
      <c r="E32" s="11">
        <v>277</v>
      </c>
      <c r="F32" s="17">
        <v>85.2</v>
      </c>
      <c r="G32" s="17">
        <v>86</v>
      </c>
      <c r="H32" s="17">
        <f>E32/5*0.6+F32*0.2+G32*0.2</f>
        <v>67.48</v>
      </c>
      <c r="I32" s="11"/>
      <c r="J32" s="10" t="s">
        <v>14</v>
      </c>
    </row>
    <row r="33" s="3" customFormat="1" ht="24" customHeight="1" spans="1:10">
      <c r="A33" s="9">
        <v>31</v>
      </c>
      <c r="B33" s="18" t="s">
        <v>72</v>
      </c>
      <c r="C33" s="15" t="s">
        <v>73</v>
      </c>
      <c r="D33" s="24" t="s">
        <v>67</v>
      </c>
      <c r="E33" s="15">
        <v>264</v>
      </c>
      <c r="F33" s="17">
        <v>88.2</v>
      </c>
      <c r="G33" s="17">
        <v>89.6</v>
      </c>
      <c r="H33" s="17">
        <v>67.24</v>
      </c>
      <c r="I33" s="11"/>
      <c r="J33" s="10" t="s">
        <v>14</v>
      </c>
    </row>
    <row r="34" s="3" customFormat="1" ht="24" customHeight="1" spans="1:10">
      <c r="A34" s="9">
        <v>32</v>
      </c>
      <c r="B34" s="18" t="s">
        <v>74</v>
      </c>
      <c r="C34" s="15" t="s">
        <v>75</v>
      </c>
      <c r="D34" s="24" t="s">
        <v>76</v>
      </c>
      <c r="E34" s="15">
        <v>301</v>
      </c>
      <c r="F34" s="17">
        <v>90.2</v>
      </c>
      <c r="G34" s="17">
        <v>92</v>
      </c>
      <c r="H34" s="17">
        <v>72.56</v>
      </c>
      <c r="I34" s="11"/>
      <c r="J34" s="10" t="s">
        <v>14</v>
      </c>
    </row>
    <row r="35" s="4" customFormat="1" ht="24" customHeight="1" spans="1:15">
      <c r="A35" s="9">
        <v>33</v>
      </c>
      <c r="B35" s="10" t="s">
        <v>77</v>
      </c>
      <c r="C35" s="11" t="s">
        <v>78</v>
      </c>
      <c r="D35" s="10" t="s">
        <v>79</v>
      </c>
      <c r="E35" s="11">
        <v>343</v>
      </c>
      <c r="F35" s="17">
        <v>88</v>
      </c>
      <c r="G35" s="22">
        <v>85.4</v>
      </c>
      <c r="H35" s="17">
        <v>75.84</v>
      </c>
      <c r="I35" s="11"/>
      <c r="J35" s="10" t="s">
        <v>14</v>
      </c>
      <c r="L35" s="28"/>
      <c r="M35" s="28"/>
      <c r="N35" s="28"/>
      <c r="O35" s="28"/>
    </row>
    <row r="36" s="4" customFormat="1" ht="24" customHeight="1" spans="1:15">
      <c r="A36" s="9">
        <v>34</v>
      </c>
      <c r="B36" s="25" t="s">
        <v>80</v>
      </c>
      <c r="C36" s="30" t="s">
        <v>81</v>
      </c>
      <c r="D36" s="10" t="s">
        <v>79</v>
      </c>
      <c r="E36" s="26">
        <v>307</v>
      </c>
      <c r="F36" s="17">
        <v>84</v>
      </c>
      <c r="G36" s="17">
        <v>83.4</v>
      </c>
      <c r="H36" s="17">
        <v>70.32</v>
      </c>
      <c r="I36" s="11"/>
      <c r="J36" s="10" t="s">
        <v>14</v>
      </c>
      <c r="L36" s="28"/>
      <c r="M36" s="28"/>
      <c r="N36" s="28"/>
      <c r="O36" s="28"/>
    </row>
    <row r="37" s="4" customFormat="1" ht="24" customHeight="1" spans="1:15">
      <c r="A37" s="9">
        <v>35</v>
      </c>
      <c r="B37" s="27" t="s">
        <v>82</v>
      </c>
      <c r="C37" s="11" t="s">
        <v>83</v>
      </c>
      <c r="D37" s="10" t="s">
        <v>79</v>
      </c>
      <c r="E37" s="11">
        <v>274</v>
      </c>
      <c r="F37" s="17">
        <v>88.8</v>
      </c>
      <c r="G37" s="17">
        <v>88.2</v>
      </c>
      <c r="H37" s="17">
        <v>68.28</v>
      </c>
      <c r="I37" s="11"/>
      <c r="J37" s="10" t="s">
        <v>14</v>
      </c>
      <c r="L37" s="28"/>
      <c r="M37" s="28"/>
      <c r="N37" s="28"/>
      <c r="O37" s="28"/>
    </row>
    <row r="38" s="4" customFormat="1" ht="24" customHeight="1" spans="1:15">
      <c r="A38" s="9">
        <v>36</v>
      </c>
      <c r="B38" s="27" t="s">
        <v>84</v>
      </c>
      <c r="C38" s="11" t="s">
        <v>85</v>
      </c>
      <c r="D38" s="10" t="s">
        <v>79</v>
      </c>
      <c r="E38" s="11">
        <v>330</v>
      </c>
      <c r="F38" s="17">
        <v>71.2</v>
      </c>
      <c r="G38" s="17">
        <v>70</v>
      </c>
      <c r="H38" s="17">
        <v>67.84</v>
      </c>
      <c r="I38" s="11"/>
      <c r="J38" s="10" t="s">
        <v>14</v>
      </c>
      <c r="L38" s="28"/>
      <c r="M38" s="28"/>
      <c r="N38" s="28"/>
      <c r="O38" s="28"/>
    </row>
    <row r="39" s="4" customFormat="1" ht="24" customHeight="1" spans="1:15">
      <c r="A39" s="9">
        <v>37</v>
      </c>
      <c r="B39" s="10" t="s">
        <v>86</v>
      </c>
      <c r="C39" s="11" t="s">
        <v>87</v>
      </c>
      <c r="D39" s="10" t="s">
        <v>88</v>
      </c>
      <c r="E39" s="11">
        <v>305</v>
      </c>
      <c r="F39" s="17">
        <v>75.8</v>
      </c>
      <c r="G39" s="17">
        <v>77.2</v>
      </c>
      <c r="H39" s="17">
        <v>70.92</v>
      </c>
      <c r="I39" s="11"/>
      <c r="J39" s="10" t="s">
        <v>14</v>
      </c>
      <c r="L39" s="28"/>
      <c r="M39" s="28"/>
      <c r="N39" s="28"/>
      <c r="O39" s="28"/>
    </row>
    <row r="40" s="4" customFormat="1" ht="24" customHeight="1" spans="1:15">
      <c r="A40" s="9">
        <v>38</v>
      </c>
      <c r="B40" s="10" t="s">
        <v>89</v>
      </c>
      <c r="C40" s="11" t="s">
        <v>90</v>
      </c>
      <c r="D40" s="10" t="s">
        <v>88</v>
      </c>
      <c r="E40" s="11">
        <v>330</v>
      </c>
      <c r="F40" s="17">
        <v>87</v>
      </c>
      <c r="G40" s="17">
        <v>84.6</v>
      </c>
      <c r="H40" s="17">
        <v>70.2</v>
      </c>
      <c r="I40" s="11"/>
      <c r="J40" s="10" t="s">
        <v>14</v>
      </c>
      <c r="L40" s="29"/>
      <c r="M40" s="29"/>
      <c r="N40" s="29"/>
      <c r="O40" s="29"/>
    </row>
    <row r="44" spans="1:1">
      <c r="A44" s="3" t="s">
        <v>91</v>
      </c>
    </row>
  </sheetData>
  <mergeCells count="1">
    <mergeCell ref="A1:J1"/>
  </mergeCells>
  <pageMargins left="0.75" right="0.75" top="0.432638888888889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幻羽蝶影</cp:lastModifiedBy>
  <dcterms:created xsi:type="dcterms:W3CDTF">2021-04-16T02:36:00Z</dcterms:created>
  <dcterms:modified xsi:type="dcterms:W3CDTF">2021-04-16T03:41:30Z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8DF248CDF6AE410BBEB76E719C0DD509</vt:lpwstr>
  </property>
  <property fmtid="{D5CDD505-2E9C-101B-9397-08002B2CF9AE}" pid="3" name="KSOProductBuildVer">
    <vt:lpwstr>2052-11.1.0.10356</vt:lpwstr>
  </property>
</Properties>
</file>