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50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<sst xmlns="http://schemas.openxmlformats.org/spreadsheetml/2006/main" count="72" uniqueCount="41">
  <si>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考生编号</t>
  </si>
  <si>
    <t>姓名</t>
  </si>
  <si>
    <t>报考专业</t>
  </si>
  <si>
    <t>研究方向</t>
  </si>
  <si>
    <t>实验(实践)能力（30）</t>
  </si>
  <si>
    <t>综合面试（90）</t>
  </si>
  <si>
    <t>外语听说能力（15）</t>
  </si>
  <si>
    <t>100560000100422</t>
  </si>
  <si>
    <t>郑逸哲</t>
  </si>
  <si>
    <t>0803Z1 光电子与光子学技术</t>
  </si>
  <si>
    <t>01 光电子与光子学技术</t>
  </si>
  <si>
    <t>100560003908430</t>
  </si>
  <si>
    <t>刘石磊</t>
  </si>
  <si>
    <t>100560000100337</t>
  </si>
  <si>
    <t>石争</t>
  </si>
  <si>
    <t>100560004008706</t>
  </si>
  <si>
    <t>孙世贤</t>
  </si>
  <si>
    <t>100560000100452</t>
  </si>
  <si>
    <t>李翔翔</t>
  </si>
  <si>
    <t>100560000100409</t>
  </si>
  <si>
    <t>王逸飞</t>
  </si>
  <si>
    <t>100560000100415</t>
  </si>
  <si>
    <t>胡常灏</t>
  </si>
  <si>
    <t>100560003908428</t>
  </si>
  <si>
    <t>陈浩然</t>
  </si>
  <si>
    <t>100560000100402</t>
  </si>
  <si>
    <t>王煜</t>
  </si>
  <si>
    <t>100560052625222</t>
  </si>
  <si>
    <t>汪思佳</t>
  </si>
  <si>
    <t>100560000206118</t>
  </si>
  <si>
    <t>陈泓妃</t>
  </si>
  <si>
    <t>100560000100327</t>
  </si>
  <si>
    <t>付国跃</t>
  </si>
  <si>
    <t>0803Z1 光电子与光子学技术</t>
  </si>
  <si>
    <t>拟录取</t>
  </si>
  <si>
    <t>未录取</t>
  </si>
  <si>
    <t>复试总分</t>
  </si>
  <si>
    <t>总成绩</t>
  </si>
  <si>
    <t>录取情况</t>
  </si>
  <si>
    <t>初试总分</t>
  </si>
  <si>
    <t>专业课测试（65）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</si>
</sst>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K17" sqref="K17"/>
    </sheetView>
  </sheetViews>
  <sheetFormatPr defaultColWidth="10.00390625" defaultRowHeight="12.75"/>
  <cols>
    <col min="1" max="1" width="17.140625" style="0" customWidth="1"/>
    <col min="2" max="2" width="10.7109375" style="0" customWidth="1"/>
    <col min="3" max="3" width="15.7109375" style="0" customWidth="1"/>
    <col min="4" max="4" width="14.8515625" style="0" customWidth="1"/>
    <col min="5" max="5" width="8.5742187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  <col min="10" max="10" width="7.57421875" style="0" customWidth="1"/>
  </cols>
  <sheetData>
    <row r="1" spans="1:13" ht="53.25" customHeight="1">
      <c r="A1" s="1" t="s">
        <v>0</v>
      </c>
      <c r="B1" s="2" t="s">
        <v>1</v>
      </c>
      <c r="C1" s="2" t="s">
        <v>2</v>
      </c>
      <c r="D1" s="2" t="s">
        <v>3</v>
      </c>
      <c r="E1" s="35" t="s">
        <v>39</v>
      </c>
      <c r="F1" s="2" t="s">
        <v>40</v>
      </c>
      <c r="G1" s="2" t="s">
        <v>4</v>
      </c>
      <c r="H1" s="2" t="s">
        <v>6</v>
      </c>
      <c r="I1" s="2" t="s">
        <v>5</v>
      </c>
      <c r="J1" s="34" t="s">
        <v>36</v>
      </c>
      <c r="K1" s="33" t="s">
        <v>37</v>
      </c>
      <c r="L1" s="33" t="s">
        <v>38</v>
      </c>
      <c r="M1" s="3"/>
    </row>
    <row r="2" spans="1:12" ht="24.75" customHeight="1">
      <c r="A2" s="4" t="s">
        <v>7</v>
      </c>
      <c r="B2" s="4" t="s">
        <v>8</v>
      </c>
      <c r="C2" s="28" t="s">
        <v>33</v>
      </c>
      <c r="D2" s="4" t="s">
        <v>10</v>
      </c>
      <c r="E2" s="16">
        <v>402</v>
      </c>
      <c r="F2" s="16">
        <v>61.1</v>
      </c>
      <c r="G2" s="16">
        <v>26.7</v>
      </c>
      <c r="H2" s="16">
        <v>13.7</v>
      </c>
      <c r="I2" s="16">
        <v>81.3</v>
      </c>
      <c r="J2" s="15">
        <f aca="true" t="shared" si="0" ref="J2:J13">SUM(F2:I2)</f>
        <v>182.8</v>
      </c>
      <c r="K2" s="16">
        <f aca="true" t="shared" si="1" ref="K2:K13">E2/2.5*0.6+J2*0.4</f>
        <v>169.60000000000002</v>
      </c>
      <c r="L2" s="16" t="s">
        <v>34</v>
      </c>
    </row>
    <row r="3" spans="1:12" ht="24.75" customHeight="1">
      <c r="A3" s="5" t="s">
        <v>11</v>
      </c>
      <c r="B3" s="5" t="s">
        <v>12</v>
      </c>
      <c r="C3" s="5" t="s">
        <v>9</v>
      </c>
      <c r="D3" s="5" t="s">
        <v>10</v>
      </c>
      <c r="E3" s="17">
        <v>386</v>
      </c>
      <c r="F3" s="27">
        <v>59.1</v>
      </c>
      <c r="G3" s="17">
        <v>23.4</v>
      </c>
      <c r="H3" s="17">
        <v>11.6</v>
      </c>
      <c r="I3" s="17">
        <v>78.1</v>
      </c>
      <c r="J3" s="15">
        <f t="shared" si="0"/>
        <v>172.2</v>
      </c>
      <c r="K3" s="16">
        <f t="shared" si="1"/>
        <v>161.51999999999998</v>
      </c>
      <c r="L3" s="16" t="s">
        <v>34</v>
      </c>
    </row>
    <row r="4" spans="1:12" ht="24.75" customHeight="1">
      <c r="A4" s="7" t="s">
        <v>15</v>
      </c>
      <c r="B4" s="7" t="s">
        <v>16</v>
      </c>
      <c r="C4" s="7" t="s">
        <v>9</v>
      </c>
      <c r="D4" s="7" t="s">
        <v>10</v>
      </c>
      <c r="E4" s="19">
        <v>375</v>
      </c>
      <c r="F4" s="19">
        <v>59.9</v>
      </c>
      <c r="G4" s="19">
        <v>26.3</v>
      </c>
      <c r="H4" s="19">
        <v>12.7</v>
      </c>
      <c r="I4" s="19">
        <v>78</v>
      </c>
      <c r="J4" s="15">
        <f t="shared" si="0"/>
        <v>176.9</v>
      </c>
      <c r="K4" s="16">
        <f t="shared" si="1"/>
        <v>160.76</v>
      </c>
      <c r="L4" s="16" t="s">
        <v>34</v>
      </c>
    </row>
    <row r="5" spans="1:12" ht="24.75" customHeight="1">
      <c r="A5" s="9" t="s">
        <v>19</v>
      </c>
      <c r="B5" s="9" t="s">
        <v>20</v>
      </c>
      <c r="C5" s="9" t="s">
        <v>9</v>
      </c>
      <c r="D5" s="9" t="s">
        <v>10</v>
      </c>
      <c r="E5" s="21">
        <v>366</v>
      </c>
      <c r="F5" s="21">
        <v>58.4</v>
      </c>
      <c r="G5" s="21">
        <v>26</v>
      </c>
      <c r="H5" s="21">
        <v>13.6</v>
      </c>
      <c r="I5" s="21">
        <v>80.4</v>
      </c>
      <c r="J5" s="15">
        <f t="shared" si="0"/>
        <v>178.4</v>
      </c>
      <c r="K5" s="16">
        <f t="shared" si="1"/>
        <v>159.2</v>
      </c>
      <c r="L5" s="16" t="s">
        <v>34</v>
      </c>
    </row>
    <row r="6" spans="1:12" ht="24.75" customHeight="1">
      <c r="A6" s="6" t="s">
        <v>13</v>
      </c>
      <c r="B6" s="6" t="s">
        <v>14</v>
      </c>
      <c r="C6" s="6" t="s">
        <v>9</v>
      </c>
      <c r="D6" s="6" t="s">
        <v>10</v>
      </c>
      <c r="E6" s="18">
        <v>376</v>
      </c>
      <c r="F6" s="18">
        <v>52.3</v>
      </c>
      <c r="G6" s="18">
        <v>24.9</v>
      </c>
      <c r="H6" s="18">
        <v>12.3</v>
      </c>
      <c r="I6" s="18">
        <v>75.9</v>
      </c>
      <c r="J6" s="15">
        <f t="shared" si="0"/>
        <v>165.39999999999998</v>
      </c>
      <c r="K6" s="16">
        <f t="shared" si="1"/>
        <v>156.39999999999998</v>
      </c>
      <c r="L6" s="16" t="s">
        <v>34</v>
      </c>
    </row>
    <row r="7" spans="1:12" ht="24.75" customHeight="1">
      <c r="A7" s="10" t="s">
        <v>21</v>
      </c>
      <c r="B7" s="10" t="s">
        <v>22</v>
      </c>
      <c r="C7" s="10" t="s">
        <v>9</v>
      </c>
      <c r="D7" s="10" t="s">
        <v>10</v>
      </c>
      <c r="E7" s="22">
        <v>352</v>
      </c>
      <c r="F7" s="22">
        <v>59.1</v>
      </c>
      <c r="G7" s="22">
        <v>26.4</v>
      </c>
      <c r="H7" s="22">
        <v>13.1</v>
      </c>
      <c r="I7" s="22">
        <v>80.1</v>
      </c>
      <c r="J7" s="15">
        <f t="shared" si="0"/>
        <v>178.7</v>
      </c>
      <c r="K7" s="16">
        <f t="shared" si="1"/>
        <v>155.96</v>
      </c>
      <c r="L7" s="16" t="s">
        <v>34</v>
      </c>
    </row>
    <row r="8" spans="1:12" ht="24.75" customHeight="1">
      <c r="A8" s="8" t="s">
        <v>17</v>
      </c>
      <c r="B8" s="8" t="s">
        <v>18</v>
      </c>
      <c r="C8" s="8" t="s">
        <v>9</v>
      </c>
      <c r="D8" s="8" t="s">
        <v>10</v>
      </c>
      <c r="E8" s="20">
        <v>368</v>
      </c>
      <c r="F8" s="20">
        <v>56.9</v>
      </c>
      <c r="G8" s="20">
        <v>23.4</v>
      </c>
      <c r="H8" s="20">
        <v>11.1</v>
      </c>
      <c r="I8" s="20">
        <v>76.3</v>
      </c>
      <c r="J8" s="15">
        <f t="shared" si="0"/>
        <v>167.7</v>
      </c>
      <c r="K8" s="16">
        <f t="shared" si="1"/>
        <v>155.39999999999998</v>
      </c>
      <c r="L8" s="16" t="s">
        <v>34</v>
      </c>
    </row>
    <row r="9" spans="1:12" ht="24.75" customHeight="1">
      <c r="A9" s="13" t="s">
        <v>27</v>
      </c>
      <c r="B9" s="13" t="s">
        <v>28</v>
      </c>
      <c r="C9" s="13" t="s">
        <v>9</v>
      </c>
      <c r="D9" s="13" t="s">
        <v>10</v>
      </c>
      <c r="E9" s="25">
        <v>348</v>
      </c>
      <c r="F9" s="25">
        <v>54.6</v>
      </c>
      <c r="G9" s="25">
        <v>21.6</v>
      </c>
      <c r="H9" s="25">
        <v>12.4</v>
      </c>
      <c r="I9" s="25">
        <v>75.6</v>
      </c>
      <c r="J9" s="15">
        <f t="shared" si="0"/>
        <v>164.2</v>
      </c>
      <c r="K9" s="16">
        <f t="shared" si="1"/>
        <v>149.2</v>
      </c>
      <c r="L9" s="16" t="s">
        <v>34</v>
      </c>
    </row>
    <row r="10" spans="1:12" ht="24.75" customHeight="1">
      <c r="A10" s="11" t="s">
        <v>23</v>
      </c>
      <c r="B10" s="11" t="s">
        <v>24</v>
      </c>
      <c r="C10" s="11" t="s">
        <v>9</v>
      </c>
      <c r="D10" s="11" t="s">
        <v>10</v>
      </c>
      <c r="E10" s="23">
        <v>351</v>
      </c>
      <c r="F10" s="23">
        <v>54.4</v>
      </c>
      <c r="G10" s="23">
        <v>22.1</v>
      </c>
      <c r="H10" s="23">
        <v>11.1</v>
      </c>
      <c r="I10" s="23">
        <v>73.7</v>
      </c>
      <c r="J10" s="15">
        <f t="shared" si="0"/>
        <v>161.3</v>
      </c>
      <c r="K10" s="16">
        <f t="shared" si="1"/>
        <v>148.76</v>
      </c>
      <c r="L10" s="16" t="s">
        <v>34</v>
      </c>
    </row>
    <row r="11" spans="1:12" ht="24.75" customHeight="1">
      <c r="A11" s="12" t="s">
        <v>25</v>
      </c>
      <c r="B11" s="12" t="s">
        <v>26</v>
      </c>
      <c r="C11" s="12" t="s">
        <v>9</v>
      </c>
      <c r="D11" s="12" t="s">
        <v>10</v>
      </c>
      <c r="E11" s="24">
        <v>350</v>
      </c>
      <c r="F11" s="24">
        <v>52.4</v>
      </c>
      <c r="G11" s="24">
        <v>22.6</v>
      </c>
      <c r="H11" s="24">
        <v>12</v>
      </c>
      <c r="I11" s="24">
        <v>74.1</v>
      </c>
      <c r="J11" s="15">
        <f t="shared" si="0"/>
        <v>161.1</v>
      </c>
      <c r="K11" s="16">
        <f t="shared" si="1"/>
        <v>148.44</v>
      </c>
      <c r="L11" s="16" t="s">
        <v>34</v>
      </c>
    </row>
    <row r="12" spans="1:12" ht="24.75" customHeight="1">
      <c r="A12" s="14" t="s">
        <v>31</v>
      </c>
      <c r="B12" s="14" t="s">
        <v>32</v>
      </c>
      <c r="C12" s="14" t="s">
        <v>9</v>
      </c>
      <c r="D12" s="14" t="s">
        <v>10</v>
      </c>
      <c r="E12" s="26">
        <v>319</v>
      </c>
      <c r="F12" s="26">
        <v>47.7</v>
      </c>
      <c r="G12" s="26">
        <v>22.1</v>
      </c>
      <c r="H12" s="26">
        <v>10.7</v>
      </c>
      <c r="I12" s="26">
        <v>70.7</v>
      </c>
      <c r="J12" s="15">
        <f t="shared" si="0"/>
        <v>151.20000000000002</v>
      </c>
      <c r="K12" s="16">
        <f t="shared" si="1"/>
        <v>137.04</v>
      </c>
      <c r="L12" s="16" t="s">
        <v>34</v>
      </c>
    </row>
    <row r="13" spans="1:12" s="32" customFormat="1" ht="24.75" customHeight="1">
      <c r="A13" s="29" t="s">
        <v>29</v>
      </c>
      <c r="B13" s="29" t="s">
        <v>30</v>
      </c>
      <c r="C13" s="29" t="s">
        <v>9</v>
      </c>
      <c r="D13" s="29" t="s">
        <v>10</v>
      </c>
      <c r="E13" s="30">
        <v>328</v>
      </c>
      <c r="F13" s="30">
        <v>0</v>
      </c>
      <c r="G13" s="30">
        <v>0</v>
      </c>
      <c r="H13" s="30">
        <v>0</v>
      </c>
      <c r="I13" s="30">
        <v>0</v>
      </c>
      <c r="J13" s="31">
        <f t="shared" si="0"/>
        <v>0</v>
      </c>
      <c r="K13" s="16">
        <f t="shared" si="1"/>
        <v>78.71999999999998</v>
      </c>
      <c r="L13" s="16" t="s">
        <v>35</v>
      </c>
    </row>
    <row r="14" spans="1:13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2020-05-14T02:12:12Z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