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xx专业（085400）（全日制）" sheetId="2" r:id="rId1"/>
  </sheets>
  <calcPr calcId="124519"/>
</workbook>
</file>

<file path=xl/calcChain.xml><?xml version="1.0" encoding="utf-8"?>
<calcChain xmlns="http://schemas.openxmlformats.org/spreadsheetml/2006/main">
  <c r="F21" i="2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<sst xmlns="http://schemas.openxmlformats.org/spreadsheetml/2006/main" count="46" uniqueCount="46">
  <si>
    <t>排名</t>
  </si>
  <si>
    <t>初试准考证号</t>
  </si>
  <si>
    <t>姓名</t>
  </si>
  <si>
    <t>初试成绩总分</t>
  </si>
  <si>
    <t>复试成绩（百分制）</t>
  </si>
  <si>
    <t>综合成绩（百分制）</t>
  </si>
  <si>
    <t>备注</t>
  </si>
  <si>
    <t>104861204019510</t>
  </si>
  <si>
    <t>许孜书</t>
  </si>
  <si>
    <t>102851212316317</t>
  </si>
  <si>
    <t>吕唯</t>
  </si>
  <si>
    <t>102461440111653</t>
  </si>
  <si>
    <t>曾邱余</t>
  </si>
  <si>
    <t>144301128000084</t>
  </si>
  <si>
    <t>刘清山</t>
  </si>
  <si>
    <t>144301105000017</t>
  </si>
  <si>
    <t>何心雨</t>
  </si>
  <si>
    <t>102481122115112</t>
  </si>
  <si>
    <t>乔子木</t>
  </si>
  <si>
    <t>105641000007694</t>
  </si>
  <si>
    <t>谢涛</t>
  </si>
  <si>
    <t>105321412206653</t>
  </si>
  <si>
    <t>吴轩</t>
  </si>
  <si>
    <t>106981330114938</t>
  </si>
  <si>
    <t>何王珍</t>
  </si>
  <si>
    <t>104861204019546</t>
  </si>
  <si>
    <t>刘志豪</t>
  </si>
  <si>
    <t>102471340614366</t>
  </si>
  <si>
    <t>许思奇</t>
  </si>
  <si>
    <t>105591210005549</t>
  </si>
  <si>
    <t>王文彬</t>
  </si>
  <si>
    <t>105591210015202</t>
  </si>
  <si>
    <t>赵晓晓</t>
  </si>
  <si>
    <t>102851212308513</t>
  </si>
  <si>
    <t>温风婷</t>
  </si>
  <si>
    <t>102851212317436</t>
  </si>
  <si>
    <t>顾超广</t>
  </si>
  <si>
    <t>116461210002037</t>
  </si>
  <si>
    <t>陈欣</t>
  </si>
  <si>
    <t>105591210004218</t>
  </si>
  <si>
    <t>张耀艺</t>
  </si>
  <si>
    <t>104861204019493</t>
  </si>
  <si>
    <t>金皓</t>
  </si>
  <si>
    <t>104861204019720</t>
  </si>
  <si>
    <t>陈梦茹</t>
  </si>
  <si>
    <t>生物学（071000）（全日制）调剂考生待录取（第二批）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</si>
</sst>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8" formatCode="0_);[Red]\(0\)"/>
  </numFmts>
  <fonts count="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b/>
      <sz val="11"/>
      <name val="等线"/>
      <charset val="134"/>
      <scheme val="minor"/>
    </font>
    <font>
      <sz val="9"/>
      <name val="等线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J4" sqref="J4"/>
    </sheetView>
  </sheetViews>
  <sheetFormatPr defaultColWidth="8.625" defaultRowHeight="13.5"/>
  <cols>
    <col min="1" max="1" width="5.25" style="2" customWidth="1"/>
    <col min="2" max="2" width="17.25" style="2" customWidth="1"/>
    <col min="3" max="3" width="9" style="2" customWidth="1"/>
    <col min="4" max="4" width="13" style="2" customWidth="1"/>
    <col min="5" max="6" width="19.25" style="3" customWidth="1"/>
    <col min="7" max="7" width="9" style="2" customWidth="1"/>
    <col min="8" max="16384" width="8.625" style="2"/>
  </cols>
  <sheetData>
    <row r="1" spans="1:7" s="1" customFormat="1">
      <c r="A1" s="7" t="s">
        <v>45</v>
      </c>
      <c r="B1" s="8"/>
      <c r="C1" s="8"/>
      <c r="D1" s="8"/>
      <c r="E1" s="8"/>
      <c r="F1" s="8"/>
      <c r="G1" s="8"/>
    </row>
    <row r="2" spans="1:7" s="1" customForma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</row>
    <row r="3" spans="1:7">
      <c r="A3" s="6">
        <v>1</v>
      </c>
      <c r="B3" s="10" t="s">
        <v>7</v>
      </c>
      <c r="C3" s="10" t="s">
        <v>8</v>
      </c>
      <c r="D3" s="11">
        <v>342</v>
      </c>
      <c r="E3" s="12">
        <v>89.079999999999984</v>
      </c>
      <c r="F3" s="12">
        <f>D3/5*0.6+E3*0.4</f>
        <v>76.671999999999997</v>
      </c>
      <c r="G3" s="6">
        <v>1</v>
      </c>
    </row>
    <row r="4" spans="1:7">
      <c r="A4" s="6">
        <v>2</v>
      </c>
      <c r="B4" s="13" t="s">
        <v>9</v>
      </c>
      <c r="C4" s="14" t="s">
        <v>10</v>
      </c>
      <c r="D4" s="10">
        <v>311</v>
      </c>
      <c r="E4" s="12">
        <v>92</v>
      </c>
      <c r="F4" s="6">
        <f>(D4/5)*0.6+E4*0.4</f>
        <v>74.12</v>
      </c>
      <c r="G4" s="9">
        <v>2</v>
      </c>
    </row>
    <row r="5" spans="1:7">
      <c r="A5" s="6">
        <v>3</v>
      </c>
      <c r="B5" s="13" t="s">
        <v>11</v>
      </c>
      <c r="C5" s="14" t="s">
        <v>12</v>
      </c>
      <c r="D5" s="10">
        <v>322</v>
      </c>
      <c r="E5" s="12">
        <v>88</v>
      </c>
      <c r="F5" s="6">
        <f>(D5/5)*0.6+E5*0.4</f>
        <v>73.84</v>
      </c>
      <c r="G5" s="6">
        <v>3</v>
      </c>
    </row>
    <row r="6" spans="1:7">
      <c r="A6" s="6">
        <v>4</v>
      </c>
      <c r="B6" s="10" t="s">
        <v>13</v>
      </c>
      <c r="C6" s="10" t="s">
        <v>14</v>
      </c>
      <c r="D6" s="11">
        <v>331</v>
      </c>
      <c r="E6" s="12">
        <v>84.6</v>
      </c>
      <c r="F6" s="12">
        <f t="shared" ref="F6:F11" si="0">D6/5*0.6+E6*0.4</f>
        <v>73.56</v>
      </c>
      <c r="G6" s="9">
        <v>4</v>
      </c>
    </row>
    <row r="7" spans="1:7">
      <c r="A7" s="6">
        <v>5</v>
      </c>
      <c r="B7" s="10" t="s">
        <v>15</v>
      </c>
      <c r="C7" s="10" t="s">
        <v>16</v>
      </c>
      <c r="D7" s="11">
        <v>302</v>
      </c>
      <c r="E7" s="12">
        <v>88.24</v>
      </c>
      <c r="F7" s="12">
        <f t="shared" si="0"/>
        <v>71.536000000000001</v>
      </c>
      <c r="G7" s="6">
        <v>5</v>
      </c>
    </row>
    <row r="8" spans="1:7">
      <c r="A8" s="6">
        <v>6</v>
      </c>
      <c r="B8" s="6" t="s">
        <v>17</v>
      </c>
      <c r="C8" s="6" t="s">
        <v>18</v>
      </c>
      <c r="D8" s="6">
        <v>302</v>
      </c>
      <c r="E8" s="12">
        <v>88</v>
      </c>
      <c r="F8" s="6">
        <f t="shared" si="0"/>
        <v>71.44</v>
      </c>
      <c r="G8" s="9">
        <v>6</v>
      </c>
    </row>
    <row r="9" spans="1:7">
      <c r="A9" s="6">
        <v>7</v>
      </c>
      <c r="B9" s="10" t="s">
        <v>19</v>
      </c>
      <c r="C9" s="10" t="s">
        <v>20</v>
      </c>
      <c r="D9" s="11">
        <v>311</v>
      </c>
      <c r="E9" s="12">
        <v>85.16</v>
      </c>
      <c r="F9" s="12">
        <f t="shared" si="0"/>
        <v>71.384</v>
      </c>
      <c r="G9" s="6">
        <v>7</v>
      </c>
    </row>
    <row r="10" spans="1:7">
      <c r="A10" s="6">
        <v>8</v>
      </c>
      <c r="B10" s="6" t="s">
        <v>21</v>
      </c>
      <c r="C10" s="6" t="s">
        <v>22</v>
      </c>
      <c r="D10" s="6">
        <v>308</v>
      </c>
      <c r="E10" s="12">
        <v>86</v>
      </c>
      <c r="F10" s="6">
        <f t="shared" si="0"/>
        <v>71.36</v>
      </c>
      <c r="G10" s="9">
        <v>8</v>
      </c>
    </row>
    <row r="11" spans="1:7">
      <c r="A11" s="6">
        <v>9</v>
      </c>
      <c r="B11" s="10" t="s">
        <v>23</v>
      </c>
      <c r="C11" s="10" t="s">
        <v>24</v>
      </c>
      <c r="D11" s="11">
        <v>295</v>
      </c>
      <c r="E11" s="12">
        <v>87.16</v>
      </c>
      <c r="F11" s="12">
        <f t="shared" si="0"/>
        <v>70.263999999999996</v>
      </c>
      <c r="G11" s="6">
        <v>9</v>
      </c>
    </row>
    <row r="12" spans="1:7">
      <c r="A12" s="6">
        <v>10</v>
      </c>
      <c r="B12" s="13" t="s">
        <v>25</v>
      </c>
      <c r="C12" s="14" t="s">
        <v>26</v>
      </c>
      <c r="D12" s="10">
        <v>295</v>
      </c>
      <c r="E12" s="12">
        <v>87</v>
      </c>
      <c r="F12" s="6">
        <f>(D12/5)*0.6+E12*0.4</f>
        <v>70.2</v>
      </c>
      <c r="G12" s="9">
        <v>10</v>
      </c>
    </row>
    <row r="13" spans="1:7">
      <c r="A13" s="6">
        <v>11</v>
      </c>
      <c r="B13" s="6" t="s">
        <v>27</v>
      </c>
      <c r="C13" s="6" t="s">
        <v>28</v>
      </c>
      <c r="D13" s="6">
        <v>308</v>
      </c>
      <c r="E13" s="12">
        <v>83</v>
      </c>
      <c r="F13" s="6">
        <f t="shared" ref="F13:F18" si="1">D13/5*0.6+E13*0.4</f>
        <v>70.16</v>
      </c>
      <c r="G13" s="6">
        <v>11</v>
      </c>
    </row>
    <row r="14" spans="1:7">
      <c r="A14" s="6">
        <v>12</v>
      </c>
      <c r="B14" s="10" t="s">
        <v>29</v>
      </c>
      <c r="C14" s="10" t="s">
        <v>30</v>
      </c>
      <c r="D14" s="11">
        <v>298</v>
      </c>
      <c r="E14" s="12">
        <v>85.76</v>
      </c>
      <c r="F14" s="12">
        <f t="shared" si="1"/>
        <v>70.063999999999993</v>
      </c>
      <c r="G14" s="9">
        <v>12</v>
      </c>
    </row>
    <row r="15" spans="1:7">
      <c r="A15" s="6">
        <v>13</v>
      </c>
      <c r="B15" s="6" t="s">
        <v>31</v>
      </c>
      <c r="C15" s="6" t="s">
        <v>32</v>
      </c>
      <c r="D15" s="6">
        <v>307</v>
      </c>
      <c r="E15" s="12">
        <v>83</v>
      </c>
      <c r="F15" s="6">
        <f t="shared" si="1"/>
        <v>70.039999999999992</v>
      </c>
      <c r="G15" s="6">
        <v>13</v>
      </c>
    </row>
    <row r="16" spans="1:7">
      <c r="A16" s="6">
        <v>14</v>
      </c>
      <c r="B16" s="10" t="s">
        <v>33</v>
      </c>
      <c r="C16" s="10" t="s">
        <v>34</v>
      </c>
      <c r="D16" s="11">
        <v>303</v>
      </c>
      <c r="E16" s="12">
        <v>84.16</v>
      </c>
      <c r="F16" s="12">
        <f t="shared" si="1"/>
        <v>70.024000000000001</v>
      </c>
      <c r="G16" s="9">
        <v>14</v>
      </c>
    </row>
    <row r="17" spans="1:7">
      <c r="A17" s="6">
        <v>15</v>
      </c>
      <c r="B17" s="6" t="s">
        <v>35</v>
      </c>
      <c r="C17" s="6" t="s">
        <v>36</v>
      </c>
      <c r="D17" s="6">
        <v>296</v>
      </c>
      <c r="E17" s="12">
        <v>84</v>
      </c>
      <c r="F17" s="6">
        <f t="shared" si="1"/>
        <v>69.12</v>
      </c>
      <c r="G17" s="6">
        <v>15</v>
      </c>
    </row>
    <row r="18" spans="1:7">
      <c r="A18" s="6">
        <v>16</v>
      </c>
      <c r="B18" s="6" t="s">
        <v>37</v>
      </c>
      <c r="C18" s="6" t="s">
        <v>38</v>
      </c>
      <c r="D18" s="6">
        <v>293</v>
      </c>
      <c r="E18" s="12">
        <v>83</v>
      </c>
      <c r="F18" s="6">
        <f t="shared" si="1"/>
        <v>68.36</v>
      </c>
      <c r="G18" s="9">
        <v>16</v>
      </c>
    </row>
    <row r="19" spans="1:7">
      <c r="A19" s="6">
        <v>17</v>
      </c>
      <c r="B19" s="6" t="s">
        <v>39</v>
      </c>
      <c r="C19" s="6" t="s">
        <v>40</v>
      </c>
      <c r="D19" s="6">
        <v>318</v>
      </c>
      <c r="E19" s="12">
        <v>75</v>
      </c>
      <c r="F19" s="6">
        <f>D19/5*0.6+E19*0.4</f>
        <v>68.16</v>
      </c>
      <c r="G19" s="6">
        <v>17</v>
      </c>
    </row>
    <row r="20" spans="1:7">
      <c r="A20" s="6">
        <v>18</v>
      </c>
      <c r="B20" s="13" t="s">
        <v>41</v>
      </c>
      <c r="C20" s="14" t="s">
        <v>42</v>
      </c>
      <c r="D20" s="10">
        <v>305</v>
      </c>
      <c r="E20" s="12">
        <v>77</v>
      </c>
      <c r="F20" s="6">
        <f>(D20/5)*0.6+E20*0.4</f>
        <v>67.400000000000006</v>
      </c>
      <c r="G20" s="9">
        <v>18</v>
      </c>
    </row>
    <row r="21" spans="1:7">
      <c r="A21" s="6">
        <v>19</v>
      </c>
      <c r="B21" s="13" t="s">
        <v>43</v>
      </c>
      <c r="C21" s="15" t="s">
        <v>44</v>
      </c>
      <c r="D21" s="10">
        <v>303</v>
      </c>
      <c r="E21" s="12">
        <v>76</v>
      </c>
      <c r="F21" s="6">
        <f>(D21/5)*0.6+E21*0.4</f>
        <v>66.760000000000005</v>
      </c>
      <c r="G21" s="6">
        <v>19</v>
      </c>
    </row>
  </sheetData>
  <mergeCells count="1">
    <mergeCell ref="A1:G1"/>
  </mergeCells>
  <phoneticPr fontId="4" type="noConversion"/>
  <conditionalFormatting sqref="B8:B16">
    <cfRule type="duplicateValues" dxfId="5" priority="6" stopIfTrue="1"/>
  </conditionalFormatting>
  <conditionalFormatting sqref="C8:C16">
    <cfRule type="duplicateValues" dxfId="4" priority="5" stopIfTrue="1"/>
  </conditionalFormatting>
  <conditionalFormatting sqref="B7:B13">
    <cfRule type="duplicateValues" dxfId="3" priority="4" stopIfTrue="1"/>
  </conditionalFormatting>
  <conditionalFormatting sqref="C7:C12">
    <cfRule type="duplicateValues" dxfId="2" priority="3" stopIfTrue="1"/>
  </conditionalFormatting>
  <conditionalFormatting sqref="B6:B8">
    <cfRule type="duplicateValues" dxfId="1" priority="2" stopIfTrue="1"/>
  </conditionalFormatting>
  <conditionalFormatting sqref="C6:C7">
    <cfRule type="duplicateValues" dxfId="0" priority="1" stopIfTrue="1"/>
  </conditionalFormatting>
  <printOptions horizontalCentered="1"/>
  <pageMargins left="0.31496062992126" right="0.31496062992126" top="0.35433070866141703" bottom="0.35433070866141703" header="0.118110236220472" footer="0.11811023622047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xx专业（085400）（全日制）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2015-06-05T18:19:00Z</dcterms:created>
  <dcterms:modified xsi:type="dcterms:W3CDTF">2021-04-12T01:38:08Z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F1C3F3CBEF23430A9B9B20D14C1A5328</vt:lpwstr>
  </property>
  <property fmtid="{D5CDD505-2E9C-101B-9397-08002B2CF9AE}" pid="3" name="KSOProductBuildVer">
    <vt:lpwstr>2052-11.1.0.10356</vt:lpwstr>
  </property>
</Properties>
</file>