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<sst xmlns="http://schemas.openxmlformats.org/spreadsheetml/2006/main" count="378" uniqueCount="193">
  <si>
    <r>
      <rPr>
        <b/>
        <sz val="20"/>
        <color rgb="FF000000"/>
        <rFont val="Times New Roman"/>
        <charset val="134"/>
      </rPr>
      <t>湖南工程学院</t>
    </r>
    <r>
      <rPr>
        <b/>
        <sz val="20"/>
        <color rgb="FF000000"/>
        <rFont val="Times New Roman"/>
        <charset val="134"/>
      </rPr>
      <t>2021</t>
    </r>
    <r>
      <rPr>
        <b/>
        <sz val="20"/>
        <color rgb="FF000000"/>
        <rFont val="宋体"/>
        <charset val="134"/>
      </rPr>
      <t>年硕士研究生招生拟录取名单公示（第一批）</t>
    </r>
  </si>
  <si>
    <t>序号</t>
  </si>
  <si>
    <t>姓名</t>
  </si>
  <si>
    <t>考生编号</t>
  </si>
  <si>
    <t>研究方向</t>
  </si>
  <si>
    <t>初试成绩</t>
  </si>
  <si>
    <t>专业课笔试</t>
  </si>
  <si>
    <t>综合面试</t>
  </si>
  <si>
    <t>总成绩</t>
  </si>
  <si>
    <t>备注</t>
  </si>
  <si>
    <t>是否拟录取</t>
  </si>
  <si>
    <t>曹哲</t>
  </si>
  <si>
    <t>113421431500018</t>
  </si>
  <si>
    <t>电气工程</t>
  </si>
  <si>
    <t>78.02</t>
  </si>
  <si>
    <t>一志愿</t>
  </si>
  <si>
    <t>拟录取</t>
  </si>
  <si>
    <t>李伊康</t>
  </si>
  <si>
    <t>113421431700045</t>
  </si>
  <si>
    <t>75.58</t>
  </si>
  <si>
    <t>王田宇</t>
  </si>
  <si>
    <t>113421410500068</t>
  </si>
  <si>
    <t>72.69</t>
  </si>
  <si>
    <t>陈硬</t>
  </si>
  <si>
    <t>113421431700046</t>
  </si>
  <si>
    <t>72.42</t>
  </si>
  <si>
    <t>何雍</t>
  </si>
  <si>
    <t>113421431700034</t>
  </si>
  <si>
    <t>66.84</t>
  </si>
  <si>
    <t>陈策博</t>
  </si>
  <si>
    <t>113421431700040</t>
  </si>
  <si>
    <t>64.82</t>
  </si>
  <si>
    <t>李诗雅</t>
  </si>
  <si>
    <t>113421431700022</t>
  </si>
  <si>
    <t>64.65</t>
  </si>
  <si>
    <t>徐睿婷</t>
  </si>
  <si>
    <t>113421431800050</t>
  </si>
  <si>
    <t>64.03</t>
  </si>
  <si>
    <t>王斌</t>
  </si>
  <si>
    <t>113421431700031</t>
  </si>
  <si>
    <t>65.16</t>
  </si>
  <si>
    <t>龚希文</t>
  </si>
  <si>
    <t>113421432300060</t>
  </si>
  <si>
    <t>64.17</t>
  </si>
  <si>
    <t>吴子安</t>
  </si>
  <si>
    <t>113421423800095</t>
  </si>
  <si>
    <t>机械工程</t>
  </si>
  <si>
    <t>秦沛志</t>
  </si>
  <si>
    <t>113421432400092</t>
  </si>
  <si>
    <t>文世贵</t>
  </si>
  <si>
    <t>113421431700085</t>
  </si>
  <si>
    <t>杨鎏</t>
  </si>
  <si>
    <t>113421502100096</t>
  </si>
  <si>
    <t>甘崇早</t>
  </si>
  <si>
    <t>113421431500072</t>
  </si>
  <si>
    <t>马韵宇</t>
  </si>
  <si>
    <t>113421431900089</t>
  </si>
  <si>
    <t>郑东</t>
  </si>
  <si>
    <t>113421431700088</t>
  </si>
  <si>
    <t>梁题淼</t>
  </si>
  <si>
    <t>118451001000826</t>
  </si>
  <si>
    <t>苏昌胜</t>
  </si>
  <si>
    <t>104971200334099</t>
  </si>
  <si>
    <t>裴世雄</t>
  </si>
  <si>
    <t>105301431704762</t>
  </si>
  <si>
    <t>陈妍伶</t>
  </si>
  <si>
    <t>105331431614545</t>
  </si>
  <si>
    <t>王婵</t>
  </si>
  <si>
    <t>105361431704877</t>
  </si>
  <si>
    <t>梁磊</t>
  </si>
  <si>
    <t>105361431704890</t>
  </si>
  <si>
    <t>郭杰</t>
  </si>
  <si>
    <t>105361431704892</t>
  </si>
  <si>
    <t>梁经纬</t>
  </si>
  <si>
    <t>105361432305500</t>
  </si>
  <si>
    <t>黄毓麟</t>
  </si>
  <si>
    <t>105331431711277</t>
  </si>
  <si>
    <t>伍众擎</t>
  </si>
  <si>
    <t>105361431704883</t>
  </si>
  <si>
    <t>否</t>
  </si>
  <si>
    <t>肖焕霖</t>
  </si>
  <si>
    <t>105361430604781</t>
  </si>
  <si>
    <t>瞿瑞</t>
  </si>
  <si>
    <t>118451001000827</t>
  </si>
  <si>
    <t>陈天祥</t>
  </si>
  <si>
    <t>105361431704888</t>
  </si>
  <si>
    <t>匡竟成</t>
  </si>
  <si>
    <t>105361432404998</t>
  </si>
  <si>
    <t>李佳</t>
  </si>
  <si>
    <t>104971400348121</t>
  </si>
  <si>
    <t>刘子腾</t>
  </si>
  <si>
    <t>105301432404855</t>
  </si>
  <si>
    <t>缺考</t>
  </si>
  <si>
    <t>李智宇</t>
  </si>
  <si>
    <t>105301431704757</t>
  </si>
  <si>
    <t>王郁芊</t>
  </si>
  <si>
    <t>105301441105184</t>
  </si>
  <si>
    <t>动力工程</t>
  </si>
  <si>
    <t>龚成</t>
  </si>
  <si>
    <t>105331432113066</t>
  </si>
  <si>
    <t>耿明阳</t>
  </si>
  <si>
    <t>100821100200689</t>
  </si>
  <si>
    <t>郭菁</t>
  </si>
  <si>
    <t>105111139522978</t>
  </si>
  <si>
    <t>吴昂</t>
  </si>
  <si>
    <t>113421431700153</t>
  </si>
  <si>
    <t>环境功能材料与污染控制技术</t>
  </si>
  <si>
    <t>匡纪炜</t>
  </si>
  <si>
    <t>113421431700114</t>
  </si>
  <si>
    <t>陈琨</t>
  </si>
  <si>
    <t>113421432000119</t>
  </si>
  <si>
    <t>杨梅</t>
  </si>
  <si>
    <t>113421431700125</t>
  </si>
  <si>
    <t>生物质转化工程及资源再生</t>
  </si>
  <si>
    <t>李昭影</t>
  </si>
  <si>
    <t>104911320317579</t>
  </si>
  <si>
    <t>罗王虎</t>
  </si>
  <si>
    <t>113421431700146</t>
  </si>
  <si>
    <t>精细化学品及其过程设计与开发</t>
  </si>
  <si>
    <t>龚慧玲</t>
  </si>
  <si>
    <t>113421432700170</t>
  </si>
  <si>
    <t>潘芃</t>
  </si>
  <si>
    <t>113421431700133</t>
  </si>
  <si>
    <t>康世源</t>
  </si>
  <si>
    <t>113421432400121</t>
  </si>
  <si>
    <t>刘扬扬</t>
  </si>
  <si>
    <t>100051511511680</t>
  </si>
  <si>
    <t>吴仕文</t>
  </si>
  <si>
    <t>113421431700118</t>
  </si>
  <si>
    <t>轻量化材料</t>
  </si>
  <si>
    <t>第一志愿</t>
  </si>
  <si>
    <t>聂智鹏</t>
  </si>
  <si>
    <t>113421431700014</t>
  </si>
  <si>
    <t>郭佳</t>
  </si>
  <si>
    <t>113421431700012</t>
  </si>
  <si>
    <t>王慧</t>
  </si>
  <si>
    <t>113421431800016</t>
  </si>
  <si>
    <t>许峻杰</t>
  </si>
  <si>
    <t>113421431700009</t>
  </si>
  <si>
    <t>张馨尤</t>
  </si>
  <si>
    <t>113421431700010</t>
  </si>
  <si>
    <t>陈璐</t>
  </si>
  <si>
    <t>105361432405004</t>
  </si>
  <si>
    <t>张英杰</t>
  </si>
  <si>
    <t>105361423600459</t>
  </si>
  <si>
    <t>徐宁远</t>
  </si>
  <si>
    <t>102861320204590</t>
  </si>
  <si>
    <t>胡佳</t>
  </si>
  <si>
    <t>116461210010892</t>
  </si>
  <si>
    <t>功能电子材料</t>
  </si>
  <si>
    <t>凌杰</t>
  </si>
  <si>
    <t>106171003007381</t>
  </si>
  <si>
    <t>郭勇</t>
  </si>
  <si>
    <t>104061360100540</t>
  </si>
  <si>
    <t>韩自龙</t>
  </si>
  <si>
    <t>104601999070131</t>
  </si>
  <si>
    <t>李子琦</t>
  </si>
  <si>
    <t>105361431506552</t>
  </si>
  <si>
    <t>姜成海</t>
  </si>
  <si>
    <t>113421371600173</t>
  </si>
  <si>
    <t>纺织服装企业管理与营销</t>
  </si>
  <si>
    <t>王丽蓉</t>
  </si>
  <si>
    <t>113421431700148</t>
  </si>
  <si>
    <t>蒋思雨</t>
  </si>
  <si>
    <t>113421431500138</t>
  </si>
  <si>
    <t>丁世金</t>
  </si>
  <si>
    <t>113421432300169</t>
  </si>
  <si>
    <t>杨灿</t>
  </si>
  <si>
    <t>113421431500140</t>
  </si>
  <si>
    <t>李浩天</t>
  </si>
  <si>
    <t>104641410040346</t>
  </si>
  <si>
    <t>纺织材料和纺织品加工</t>
  </si>
  <si>
    <t>谭奕</t>
  </si>
  <si>
    <t>105301431700089</t>
  </si>
  <si>
    <t>任柯</t>
  </si>
  <si>
    <t>106131085500131</t>
  </si>
  <si>
    <t>服装设计与工程</t>
  </si>
  <si>
    <t>李珊珊</t>
  </si>
  <si>
    <t>102511000010041</t>
  </si>
  <si>
    <t>黄子琰</t>
  </si>
  <si>
    <t>103591210009658</t>
  </si>
  <si>
    <t>黄璐璐</t>
  </si>
  <si>
    <t>102901211902794</t>
  </si>
  <si>
    <t>宋滟</t>
  </si>
  <si>
    <t>102551210008655</t>
  </si>
  <si>
    <t>何紫琪</t>
  </si>
  <si>
    <t>103861101510242</t>
  </si>
  <si>
    <t>李宇泽</t>
  </si>
  <si>
    <t>102941211213089</t>
  </si>
  <si>
    <t>徐涛</t>
  </si>
  <si>
    <t>118451017012624</t>
  </si>
  <si>
    <t>王利钰</t>
  </si>
  <si>
    <t>106991614419638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</si>
</sst>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  <numFmt numFmtId="178" formatCode="0.0_ "/>
  </numFmts>
  <fonts count="36">
    <font>
      <sz val="11"/>
      <color theme="1"/>
      <name val="宋体"/>
      <charset val="134"/>
      <scheme val="minor"/>
    </font>
    <font>
      <sz val="9"/>
      <color indexed="8"/>
      <name val="Times New Roman"/>
      <charset val="134"/>
    </font>
    <font>
      <b/>
      <sz val="9"/>
      <color indexed="8"/>
      <name val="Times New Roman"/>
      <charset val="134"/>
    </font>
    <font>
      <sz val="11"/>
      <color theme="1"/>
      <name val="Times New Roman"/>
      <charset val="134"/>
    </font>
    <font>
      <sz val="11"/>
      <name val="宋体"/>
      <charset val="134"/>
      <scheme val="minor"/>
    </font>
    <font>
      <b/>
      <sz val="20"/>
      <color rgb="FF000000"/>
      <name val="Times New Roman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sz val="1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21" borderId="14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2" borderId="9" applyNumberFormat="0" applyAlignment="0" applyProtection="0">
      <alignment vertical="center"/>
    </xf>
    <xf numFmtId="0" fontId="31" fillId="2" borderId="11" applyNumberFormat="0" applyAlignment="0" applyProtection="0">
      <alignment vertical="center"/>
    </xf>
    <xf numFmtId="0" fontId="30" fillId="20" borderId="12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4" xfId="0" applyFill="1" applyBorder="1" applyAlignment="1">
      <alignment horizontal="center" vertical="center"/>
    </xf>
    <xf numFmtId="49" fontId="12" fillId="0" borderId="6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0"/>
  <sheetViews>
    <sheetView tabSelected="1" workbookViewId="0">
      <selection activeCell="E59" sqref="E59"/>
    </sheetView>
  </sheetViews>
  <sheetFormatPr defaultColWidth="9" defaultRowHeight="15"/>
  <cols>
    <col min="1" max="1" width="6.13333333333333" style="3" customWidth="1"/>
    <col min="2" max="2" width="9.63333333333333" style="3" customWidth="1"/>
    <col min="3" max="3" width="22.25" style="7" customWidth="1"/>
    <col min="4" max="4" width="24.8833333333333" style="3" customWidth="1"/>
    <col min="5" max="5" width="10.8833333333333" style="3" customWidth="1"/>
    <col min="6" max="6" width="12" style="3" customWidth="1"/>
    <col min="7" max="7" width="11.25" style="3" customWidth="1"/>
    <col min="8" max="8" width="10.3833333333333" style="3" customWidth="1"/>
    <col min="9" max="9" width="17.6333333333333" style="8" customWidth="1"/>
    <col min="10" max="10" width="11" style="3" customWidth="1"/>
    <col min="11" max="16384" width="9" style="3"/>
  </cols>
  <sheetData>
    <row r="1" s="1" customFormat="1" ht="57" customHeight="1" spans="1:10">
      <c r="A1" s="9" t="s">
        <v>0</v>
      </c>
      <c r="B1" s="9"/>
      <c r="C1" s="10"/>
      <c r="D1" s="9"/>
      <c r="E1" s="9"/>
      <c r="F1" s="9"/>
      <c r="G1" s="9"/>
      <c r="H1" s="9"/>
      <c r="I1" s="9"/>
      <c r="J1" s="9"/>
    </row>
    <row r="2" s="2" customFormat="1" ht="36.75" customHeight="1" spans="1:10">
      <c r="A2" s="11" t="s">
        <v>1</v>
      </c>
      <c r="B2" s="11" t="s">
        <v>2</v>
      </c>
      <c r="C2" s="12" t="s">
        <v>3</v>
      </c>
      <c r="D2" s="13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3" t="s">
        <v>10</v>
      </c>
    </row>
    <row r="3" s="3" customFormat="1" ht="24" customHeight="1" spans="1:10">
      <c r="A3" s="15">
        <v>1</v>
      </c>
      <c r="B3" s="16" t="s">
        <v>11</v>
      </c>
      <c r="C3" s="17" t="s">
        <v>12</v>
      </c>
      <c r="D3" s="18" t="s">
        <v>13</v>
      </c>
      <c r="E3" s="19">
        <v>367</v>
      </c>
      <c r="F3" s="18">
        <v>87.4</v>
      </c>
      <c r="G3" s="20">
        <v>82.48</v>
      </c>
      <c r="H3" s="21" t="s">
        <v>14</v>
      </c>
      <c r="I3" s="28" t="s">
        <v>15</v>
      </c>
      <c r="J3" s="19" t="s">
        <v>16</v>
      </c>
    </row>
    <row r="4" s="3" customFormat="1" ht="24" customHeight="1" spans="1:10">
      <c r="A4" s="15">
        <v>2</v>
      </c>
      <c r="B4" s="16" t="s">
        <v>17</v>
      </c>
      <c r="C4" s="17" t="s">
        <v>18</v>
      </c>
      <c r="D4" s="18" t="s">
        <v>13</v>
      </c>
      <c r="E4" s="19">
        <v>353</v>
      </c>
      <c r="F4" s="21">
        <v>84.6</v>
      </c>
      <c r="G4" s="18">
        <v>81.52</v>
      </c>
      <c r="H4" s="21" t="s">
        <v>19</v>
      </c>
      <c r="I4" s="28" t="s">
        <v>15</v>
      </c>
      <c r="J4" s="19" t="s">
        <v>16</v>
      </c>
    </row>
    <row r="5" s="3" customFormat="1" ht="24" customHeight="1" spans="1:10">
      <c r="A5" s="15">
        <v>3</v>
      </c>
      <c r="B5" s="16" t="s">
        <v>20</v>
      </c>
      <c r="C5" s="17" t="s">
        <v>21</v>
      </c>
      <c r="D5" s="18" t="s">
        <v>13</v>
      </c>
      <c r="E5" s="19">
        <v>330</v>
      </c>
      <c r="F5" s="21">
        <v>83.8</v>
      </c>
      <c r="G5" s="18">
        <v>81.66</v>
      </c>
      <c r="H5" s="21" t="s">
        <v>22</v>
      </c>
      <c r="I5" s="28" t="s">
        <v>15</v>
      </c>
      <c r="J5" s="19" t="s">
        <v>16</v>
      </c>
    </row>
    <row r="6" s="3" customFormat="1" ht="24" customHeight="1" spans="1:10">
      <c r="A6" s="15">
        <v>4</v>
      </c>
      <c r="B6" s="16" t="s">
        <v>23</v>
      </c>
      <c r="C6" s="17" t="s">
        <v>24</v>
      </c>
      <c r="D6" s="18" t="s">
        <v>13</v>
      </c>
      <c r="E6" s="19">
        <v>324</v>
      </c>
      <c r="F6" s="21">
        <v>83.8</v>
      </c>
      <c r="G6" s="18">
        <v>83.92</v>
      </c>
      <c r="H6" s="21" t="s">
        <v>25</v>
      </c>
      <c r="I6" s="28" t="s">
        <v>15</v>
      </c>
      <c r="J6" s="19" t="s">
        <v>16</v>
      </c>
    </row>
    <row r="7" s="3" customFormat="1" ht="24" customHeight="1" spans="1:10">
      <c r="A7" s="15">
        <v>5</v>
      </c>
      <c r="B7" s="16" t="s">
        <v>26</v>
      </c>
      <c r="C7" s="17" t="s">
        <v>27</v>
      </c>
      <c r="D7" s="18" t="s">
        <v>13</v>
      </c>
      <c r="E7" s="19">
        <v>289</v>
      </c>
      <c r="F7" s="21">
        <v>81.2</v>
      </c>
      <c r="G7" s="18">
        <v>79.6</v>
      </c>
      <c r="H7" s="21" t="s">
        <v>28</v>
      </c>
      <c r="I7" s="28" t="s">
        <v>15</v>
      </c>
      <c r="J7" s="19" t="s">
        <v>16</v>
      </c>
    </row>
    <row r="8" s="3" customFormat="1" ht="24" customHeight="1" spans="1:10">
      <c r="A8" s="15">
        <v>6</v>
      </c>
      <c r="B8" s="16" t="s">
        <v>29</v>
      </c>
      <c r="C8" s="17" t="s">
        <v>30</v>
      </c>
      <c r="D8" s="18" t="s">
        <v>13</v>
      </c>
      <c r="E8" s="19">
        <v>285</v>
      </c>
      <c r="F8" s="21">
        <v>77</v>
      </c>
      <c r="G8" s="18">
        <v>76.12</v>
      </c>
      <c r="H8" s="21" t="s">
        <v>31</v>
      </c>
      <c r="I8" s="28" t="s">
        <v>15</v>
      </c>
      <c r="J8" s="19" t="s">
        <v>16</v>
      </c>
    </row>
    <row r="9" s="3" customFormat="1" ht="24" customHeight="1" spans="1:10">
      <c r="A9" s="15">
        <v>7</v>
      </c>
      <c r="B9" s="16" t="s">
        <v>32</v>
      </c>
      <c r="C9" s="17" t="s">
        <v>33</v>
      </c>
      <c r="D9" s="18" t="s">
        <v>13</v>
      </c>
      <c r="E9" s="19">
        <v>275</v>
      </c>
      <c r="F9" s="21">
        <v>78.4</v>
      </c>
      <c r="G9" s="18">
        <v>79.83</v>
      </c>
      <c r="H9" s="21" t="s">
        <v>34</v>
      </c>
      <c r="I9" s="28" t="s">
        <v>15</v>
      </c>
      <c r="J9" s="19" t="s">
        <v>16</v>
      </c>
    </row>
    <row r="10" s="3" customFormat="1" ht="24" customHeight="1" spans="1:10">
      <c r="A10" s="15">
        <v>8</v>
      </c>
      <c r="B10" s="16" t="s">
        <v>35</v>
      </c>
      <c r="C10" s="17" t="s">
        <v>36</v>
      </c>
      <c r="D10" s="18" t="s">
        <v>13</v>
      </c>
      <c r="E10" s="19">
        <v>272</v>
      </c>
      <c r="F10" s="21">
        <v>77.4</v>
      </c>
      <c r="G10" s="18">
        <v>79.56</v>
      </c>
      <c r="H10" s="21" t="s">
        <v>37</v>
      </c>
      <c r="I10" s="28" t="s">
        <v>15</v>
      </c>
      <c r="J10" s="19" t="s">
        <v>16</v>
      </c>
    </row>
    <row r="11" s="3" customFormat="1" ht="24" customHeight="1" spans="1:10">
      <c r="A11" s="15">
        <v>9</v>
      </c>
      <c r="B11" s="16" t="s">
        <v>38</v>
      </c>
      <c r="C11" s="17" t="s">
        <v>39</v>
      </c>
      <c r="D11" s="18" t="s">
        <v>13</v>
      </c>
      <c r="E11" s="19">
        <v>268</v>
      </c>
      <c r="F11" s="21">
        <v>83</v>
      </c>
      <c r="G11" s="18">
        <v>81.98</v>
      </c>
      <c r="H11" s="21" t="s">
        <v>40</v>
      </c>
      <c r="I11" s="28" t="s">
        <v>15</v>
      </c>
      <c r="J11" s="19" t="s">
        <v>16</v>
      </c>
    </row>
    <row r="12" s="3" customFormat="1" ht="24" customHeight="1" spans="1:10">
      <c r="A12" s="15">
        <v>10</v>
      </c>
      <c r="B12" s="16" t="s">
        <v>41</v>
      </c>
      <c r="C12" s="17" t="s">
        <v>42</v>
      </c>
      <c r="D12" s="18" t="s">
        <v>13</v>
      </c>
      <c r="E12" s="19">
        <v>263</v>
      </c>
      <c r="F12" s="22">
        <v>81</v>
      </c>
      <c r="G12" s="18">
        <v>82.05</v>
      </c>
      <c r="H12" s="21" t="s">
        <v>43</v>
      </c>
      <c r="I12" s="28" t="s">
        <v>15</v>
      </c>
      <c r="J12" s="19" t="s">
        <v>16</v>
      </c>
    </row>
    <row r="13" s="3" customFormat="1" ht="24" customHeight="1" spans="1:10">
      <c r="A13" s="15">
        <v>11</v>
      </c>
      <c r="B13" s="16" t="s">
        <v>44</v>
      </c>
      <c r="C13" s="17" t="s">
        <v>45</v>
      </c>
      <c r="D13" s="18" t="s">
        <v>46</v>
      </c>
      <c r="E13" s="19">
        <v>338</v>
      </c>
      <c r="F13" s="23">
        <v>87.76</v>
      </c>
      <c r="G13" s="23">
        <v>89.51</v>
      </c>
      <c r="H13" s="21">
        <f t="shared" ref="H13:H36" si="0">E13/5*0.6+F13*0.2+G13*0.2</f>
        <v>76.014</v>
      </c>
      <c r="I13" s="28" t="s">
        <v>15</v>
      </c>
      <c r="J13" s="19" t="s">
        <v>16</v>
      </c>
    </row>
    <row r="14" s="3" customFormat="1" ht="24" customHeight="1" spans="1:10">
      <c r="A14" s="15">
        <v>12</v>
      </c>
      <c r="B14" s="16" t="s">
        <v>47</v>
      </c>
      <c r="C14" s="17" t="s">
        <v>48</v>
      </c>
      <c r="D14" s="18" t="s">
        <v>46</v>
      </c>
      <c r="E14" s="19">
        <v>323</v>
      </c>
      <c r="F14" s="23">
        <v>89.26</v>
      </c>
      <c r="G14" s="23">
        <v>87.76</v>
      </c>
      <c r="H14" s="21">
        <f t="shared" si="0"/>
        <v>74.164</v>
      </c>
      <c r="I14" s="28" t="s">
        <v>15</v>
      </c>
      <c r="J14" s="19" t="s">
        <v>16</v>
      </c>
    </row>
    <row r="15" s="3" customFormat="1" ht="24" customHeight="1" spans="1:10">
      <c r="A15" s="15">
        <v>13</v>
      </c>
      <c r="B15" s="16" t="s">
        <v>49</v>
      </c>
      <c r="C15" s="17" t="s">
        <v>50</v>
      </c>
      <c r="D15" s="18" t="s">
        <v>46</v>
      </c>
      <c r="E15" s="19">
        <v>312</v>
      </c>
      <c r="F15" s="23">
        <v>88.27</v>
      </c>
      <c r="G15" s="23">
        <v>86.17</v>
      </c>
      <c r="H15" s="21">
        <f t="shared" si="0"/>
        <v>72.328</v>
      </c>
      <c r="I15" s="28" t="s">
        <v>15</v>
      </c>
      <c r="J15" s="19" t="s">
        <v>16</v>
      </c>
    </row>
    <row r="16" s="3" customFormat="1" ht="24" customHeight="1" spans="1:10">
      <c r="A16" s="15">
        <v>14</v>
      </c>
      <c r="B16" s="16" t="s">
        <v>51</v>
      </c>
      <c r="C16" s="17" t="s">
        <v>52</v>
      </c>
      <c r="D16" s="18" t="s">
        <v>46</v>
      </c>
      <c r="E16" s="19">
        <v>303</v>
      </c>
      <c r="F16" s="23">
        <v>87.45</v>
      </c>
      <c r="G16" s="23">
        <v>86.81</v>
      </c>
      <c r="H16" s="21">
        <f t="shared" si="0"/>
        <v>71.212</v>
      </c>
      <c r="I16" s="28" t="s">
        <v>15</v>
      </c>
      <c r="J16" s="19" t="s">
        <v>16</v>
      </c>
    </row>
    <row r="17" s="3" customFormat="1" ht="24" customHeight="1" spans="1:10">
      <c r="A17" s="15">
        <v>15</v>
      </c>
      <c r="B17" s="16" t="s">
        <v>53</v>
      </c>
      <c r="C17" s="17" t="s">
        <v>54</v>
      </c>
      <c r="D17" s="18" t="s">
        <v>46</v>
      </c>
      <c r="E17" s="19">
        <v>293</v>
      </c>
      <c r="F17" s="23">
        <v>89.22</v>
      </c>
      <c r="G17" s="23">
        <v>89.54</v>
      </c>
      <c r="H17" s="21">
        <f t="shared" si="0"/>
        <v>70.912</v>
      </c>
      <c r="I17" s="28" t="s">
        <v>15</v>
      </c>
      <c r="J17" s="19" t="s">
        <v>16</v>
      </c>
    </row>
    <row r="18" s="3" customFormat="1" ht="24" customHeight="1" spans="1:10">
      <c r="A18" s="15">
        <v>16</v>
      </c>
      <c r="B18" s="16" t="s">
        <v>55</v>
      </c>
      <c r="C18" s="17" t="s">
        <v>56</v>
      </c>
      <c r="D18" s="18" t="s">
        <v>46</v>
      </c>
      <c r="E18" s="19">
        <v>301</v>
      </c>
      <c r="F18" s="23">
        <v>89.17</v>
      </c>
      <c r="G18" s="23">
        <v>80.74</v>
      </c>
      <c r="H18" s="21">
        <f t="shared" si="0"/>
        <v>70.102</v>
      </c>
      <c r="I18" s="28" t="s">
        <v>15</v>
      </c>
      <c r="J18" s="19" t="s">
        <v>16</v>
      </c>
    </row>
    <row r="19" s="3" customFormat="1" ht="24" customHeight="1" spans="1:10">
      <c r="A19" s="15">
        <v>17</v>
      </c>
      <c r="B19" s="16" t="s">
        <v>57</v>
      </c>
      <c r="C19" s="17" t="s">
        <v>58</v>
      </c>
      <c r="D19" s="18" t="s">
        <v>46</v>
      </c>
      <c r="E19" s="19">
        <v>279</v>
      </c>
      <c r="F19" s="23">
        <v>88.54</v>
      </c>
      <c r="G19" s="23">
        <v>84.61</v>
      </c>
      <c r="H19" s="21">
        <f t="shared" si="0"/>
        <v>68.11</v>
      </c>
      <c r="I19" s="28" t="s">
        <v>15</v>
      </c>
      <c r="J19" s="19" t="s">
        <v>16</v>
      </c>
    </row>
    <row r="20" s="3" customFormat="1" ht="24" customHeight="1" spans="1:10">
      <c r="A20" s="15">
        <v>18</v>
      </c>
      <c r="B20" s="16" t="s">
        <v>59</v>
      </c>
      <c r="C20" s="17" t="s">
        <v>60</v>
      </c>
      <c r="D20" s="18" t="s">
        <v>46</v>
      </c>
      <c r="E20" s="19">
        <v>303</v>
      </c>
      <c r="F20" s="23">
        <v>87.23</v>
      </c>
      <c r="G20" s="23">
        <v>89.12</v>
      </c>
      <c r="H20" s="21">
        <f t="shared" si="0"/>
        <v>71.63</v>
      </c>
      <c r="I20" s="28"/>
      <c r="J20" s="19" t="s">
        <v>16</v>
      </c>
    </row>
    <row r="21" s="3" customFormat="1" ht="24" customHeight="1" spans="1:10">
      <c r="A21" s="15">
        <v>19</v>
      </c>
      <c r="B21" s="24" t="s">
        <v>61</v>
      </c>
      <c r="C21" s="17" t="s">
        <v>62</v>
      </c>
      <c r="D21" s="18" t="s">
        <v>46</v>
      </c>
      <c r="E21" s="19">
        <v>291</v>
      </c>
      <c r="F21" s="23">
        <v>88.74</v>
      </c>
      <c r="G21" s="23">
        <v>93.26</v>
      </c>
      <c r="H21" s="21">
        <f t="shared" si="0"/>
        <v>71.32</v>
      </c>
      <c r="I21" s="28"/>
      <c r="J21" s="19" t="s">
        <v>16</v>
      </c>
    </row>
    <row r="22" s="3" customFormat="1" ht="24" customHeight="1" spans="1:10">
      <c r="A22" s="15">
        <v>20</v>
      </c>
      <c r="B22" s="24" t="s">
        <v>63</v>
      </c>
      <c r="C22" s="17" t="s">
        <v>64</v>
      </c>
      <c r="D22" s="18" t="s">
        <v>46</v>
      </c>
      <c r="E22" s="19">
        <v>265</v>
      </c>
      <c r="F22" s="23">
        <v>96.34</v>
      </c>
      <c r="G22" s="23">
        <v>95.28</v>
      </c>
      <c r="H22" s="21">
        <f t="shared" si="0"/>
        <v>70.124</v>
      </c>
      <c r="I22" s="28"/>
      <c r="J22" s="19" t="s">
        <v>16</v>
      </c>
    </row>
    <row r="23" s="3" customFormat="1" ht="24" customHeight="1" spans="1:10">
      <c r="A23" s="15">
        <v>21</v>
      </c>
      <c r="B23" s="16" t="s">
        <v>65</v>
      </c>
      <c r="C23" s="17" t="s">
        <v>66</v>
      </c>
      <c r="D23" s="18" t="s">
        <v>46</v>
      </c>
      <c r="E23" s="19">
        <v>271</v>
      </c>
      <c r="F23" s="23">
        <v>92.3</v>
      </c>
      <c r="G23" s="23">
        <v>90.5</v>
      </c>
      <c r="H23" s="21">
        <f t="shared" si="0"/>
        <v>69.08</v>
      </c>
      <c r="I23" s="28"/>
      <c r="J23" s="19" t="s">
        <v>16</v>
      </c>
    </row>
    <row r="24" s="3" customFormat="1" ht="24" customHeight="1" spans="1:10">
      <c r="A24" s="15">
        <v>22</v>
      </c>
      <c r="B24" s="24" t="s">
        <v>67</v>
      </c>
      <c r="C24" s="17" t="s">
        <v>68</v>
      </c>
      <c r="D24" s="18" t="s">
        <v>46</v>
      </c>
      <c r="E24" s="19">
        <v>271</v>
      </c>
      <c r="F24" s="23">
        <v>91.37</v>
      </c>
      <c r="G24" s="23">
        <v>89.73</v>
      </c>
      <c r="H24" s="21">
        <f t="shared" si="0"/>
        <v>68.74</v>
      </c>
      <c r="I24" s="28"/>
      <c r="J24" s="19" t="s">
        <v>16</v>
      </c>
    </row>
    <row r="25" s="3" customFormat="1" ht="24" customHeight="1" spans="1:10">
      <c r="A25" s="15">
        <v>23</v>
      </c>
      <c r="B25" s="16" t="s">
        <v>69</v>
      </c>
      <c r="C25" s="17" t="s">
        <v>70</v>
      </c>
      <c r="D25" s="18" t="s">
        <v>46</v>
      </c>
      <c r="E25" s="19">
        <v>277</v>
      </c>
      <c r="F25" s="23">
        <v>90.45</v>
      </c>
      <c r="G25" s="23">
        <v>84.84</v>
      </c>
      <c r="H25" s="21">
        <f t="shared" si="0"/>
        <v>68.298</v>
      </c>
      <c r="I25" s="28"/>
      <c r="J25" s="19" t="s">
        <v>16</v>
      </c>
    </row>
    <row r="26" s="3" customFormat="1" ht="24" customHeight="1" spans="1:10">
      <c r="A26" s="15">
        <v>24</v>
      </c>
      <c r="B26" s="16" t="s">
        <v>71</v>
      </c>
      <c r="C26" s="17" t="s">
        <v>72</v>
      </c>
      <c r="D26" s="18" t="s">
        <v>46</v>
      </c>
      <c r="E26" s="19">
        <v>294</v>
      </c>
      <c r="F26" s="23">
        <v>79.48</v>
      </c>
      <c r="G26" s="23">
        <v>81.32</v>
      </c>
      <c r="H26" s="21">
        <f t="shared" si="0"/>
        <v>67.44</v>
      </c>
      <c r="I26" s="28"/>
      <c r="J26" s="19" t="s">
        <v>16</v>
      </c>
    </row>
    <row r="27" s="3" customFormat="1" ht="24" customHeight="1" spans="1:10">
      <c r="A27" s="15">
        <v>25</v>
      </c>
      <c r="B27" s="16" t="s">
        <v>73</v>
      </c>
      <c r="C27" s="17" t="s">
        <v>74</v>
      </c>
      <c r="D27" s="18" t="s">
        <v>46</v>
      </c>
      <c r="E27" s="19">
        <v>266</v>
      </c>
      <c r="F27" s="23">
        <v>84.12</v>
      </c>
      <c r="G27" s="23">
        <v>82.48</v>
      </c>
      <c r="H27" s="21">
        <f t="shared" si="0"/>
        <v>65.24</v>
      </c>
      <c r="I27" s="28"/>
      <c r="J27" s="19" t="s">
        <v>16</v>
      </c>
    </row>
    <row r="28" s="3" customFormat="1" ht="24" customHeight="1" spans="1:10">
      <c r="A28" s="15">
        <v>26</v>
      </c>
      <c r="B28" s="16" t="s">
        <v>75</v>
      </c>
      <c r="C28" s="17" t="s">
        <v>76</v>
      </c>
      <c r="D28" s="18" t="s">
        <v>46</v>
      </c>
      <c r="E28" s="19">
        <v>318</v>
      </c>
      <c r="F28" s="23">
        <v>61.72</v>
      </c>
      <c r="G28" s="23">
        <v>71.39</v>
      </c>
      <c r="H28" s="21">
        <f t="shared" si="0"/>
        <v>64.782</v>
      </c>
      <c r="I28" s="28"/>
      <c r="J28" s="19" t="s">
        <v>16</v>
      </c>
    </row>
    <row r="29" s="3" customFormat="1" ht="24" customHeight="1" spans="1:10">
      <c r="A29" s="15">
        <v>27</v>
      </c>
      <c r="B29" s="16" t="s">
        <v>77</v>
      </c>
      <c r="C29" s="17" t="s">
        <v>78</v>
      </c>
      <c r="D29" s="18" t="s">
        <v>46</v>
      </c>
      <c r="E29" s="19">
        <v>308</v>
      </c>
      <c r="F29" s="23">
        <v>62.38</v>
      </c>
      <c r="G29" s="23">
        <v>70.48</v>
      </c>
      <c r="H29" s="21">
        <f t="shared" si="0"/>
        <v>63.532</v>
      </c>
      <c r="I29" s="28"/>
      <c r="J29" s="29" t="s">
        <v>79</v>
      </c>
    </row>
    <row r="30" s="3" customFormat="1" ht="24" customHeight="1" spans="1:10">
      <c r="A30" s="15">
        <v>28</v>
      </c>
      <c r="B30" s="16" t="s">
        <v>80</v>
      </c>
      <c r="C30" s="17" t="s">
        <v>81</v>
      </c>
      <c r="D30" s="18" t="s">
        <v>46</v>
      </c>
      <c r="E30" s="19">
        <v>282</v>
      </c>
      <c r="F30" s="23">
        <v>73.63</v>
      </c>
      <c r="G30" s="23">
        <v>74.53</v>
      </c>
      <c r="H30" s="21">
        <f t="shared" si="0"/>
        <v>63.472</v>
      </c>
      <c r="I30" s="28"/>
      <c r="J30" s="29" t="s">
        <v>79</v>
      </c>
    </row>
    <row r="31" s="3" customFormat="1" ht="24" customHeight="1" spans="1:10">
      <c r="A31" s="15">
        <v>29</v>
      </c>
      <c r="B31" s="16" t="s">
        <v>82</v>
      </c>
      <c r="C31" s="17" t="s">
        <v>83</v>
      </c>
      <c r="D31" s="18" t="s">
        <v>46</v>
      </c>
      <c r="E31" s="19">
        <v>274</v>
      </c>
      <c r="F31" s="23">
        <v>78.23</v>
      </c>
      <c r="G31" s="23">
        <v>74.11</v>
      </c>
      <c r="H31" s="21">
        <f t="shared" si="0"/>
        <v>63.348</v>
      </c>
      <c r="I31" s="28"/>
      <c r="J31" s="29" t="s">
        <v>79</v>
      </c>
    </row>
    <row r="32" s="3" customFormat="1" ht="24" customHeight="1" spans="1:10">
      <c r="A32" s="15">
        <v>30</v>
      </c>
      <c r="B32" s="16" t="s">
        <v>84</v>
      </c>
      <c r="C32" s="17" t="s">
        <v>85</v>
      </c>
      <c r="D32" s="18" t="s">
        <v>46</v>
      </c>
      <c r="E32" s="19">
        <v>294</v>
      </c>
      <c r="F32" s="23">
        <v>69.65</v>
      </c>
      <c r="G32" s="23">
        <v>70.12</v>
      </c>
      <c r="H32" s="21">
        <f t="shared" si="0"/>
        <v>63.234</v>
      </c>
      <c r="I32" s="28"/>
      <c r="J32" s="29" t="s">
        <v>79</v>
      </c>
    </row>
    <row r="33" s="3" customFormat="1" ht="24" customHeight="1" spans="1:10">
      <c r="A33" s="15">
        <v>31</v>
      </c>
      <c r="B33" s="16" t="s">
        <v>86</v>
      </c>
      <c r="C33" s="17" t="s">
        <v>87</v>
      </c>
      <c r="D33" s="18" t="s">
        <v>46</v>
      </c>
      <c r="E33" s="19">
        <v>296</v>
      </c>
      <c r="F33" s="23">
        <v>67.87</v>
      </c>
      <c r="G33" s="23">
        <v>70.02</v>
      </c>
      <c r="H33" s="21">
        <f t="shared" si="0"/>
        <v>63.098</v>
      </c>
      <c r="I33" s="28"/>
      <c r="J33" s="29" t="s">
        <v>79</v>
      </c>
    </row>
    <row r="34" s="3" customFormat="1" ht="24" customHeight="1" spans="1:10">
      <c r="A34" s="15">
        <v>32</v>
      </c>
      <c r="B34" s="16" t="s">
        <v>88</v>
      </c>
      <c r="C34" s="17" t="s">
        <v>89</v>
      </c>
      <c r="D34" s="18" t="s">
        <v>46</v>
      </c>
      <c r="E34" s="19">
        <v>277</v>
      </c>
      <c r="F34" s="23">
        <v>74.81</v>
      </c>
      <c r="G34" s="23">
        <v>73.74</v>
      </c>
      <c r="H34" s="21">
        <f t="shared" si="0"/>
        <v>62.95</v>
      </c>
      <c r="I34" s="28"/>
      <c r="J34" s="29" t="s">
        <v>79</v>
      </c>
    </row>
    <row r="35" s="3" customFormat="1" ht="24" customHeight="1" spans="1:10">
      <c r="A35" s="15">
        <v>33</v>
      </c>
      <c r="B35" s="16" t="s">
        <v>90</v>
      </c>
      <c r="C35" s="17" t="s">
        <v>91</v>
      </c>
      <c r="D35" s="18" t="s">
        <v>46</v>
      </c>
      <c r="E35" s="19"/>
      <c r="F35" s="21"/>
      <c r="G35" s="18"/>
      <c r="H35" s="21"/>
      <c r="I35" s="29" t="s">
        <v>92</v>
      </c>
      <c r="J35" s="29" t="s">
        <v>79</v>
      </c>
    </row>
    <row r="36" s="3" customFormat="1" ht="24" customHeight="1" spans="1:10">
      <c r="A36" s="15">
        <v>34</v>
      </c>
      <c r="B36" s="16" t="s">
        <v>93</v>
      </c>
      <c r="C36" s="17" t="s">
        <v>94</v>
      </c>
      <c r="D36" s="18" t="s">
        <v>46</v>
      </c>
      <c r="E36" s="19"/>
      <c r="F36" s="21"/>
      <c r="G36" s="18"/>
      <c r="H36" s="21"/>
      <c r="I36" s="29" t="s">
        <v>92</v>
      </c>
      <c r="J36" s="29" t="s">
        <v>79</v>
      </c>
    </row>
    <row r="37" s="3" customFormat="1" ht="24" customHeight="1" spans="1:10">
      <c r="A37" s="15">
        <v>35</v>
      </c>
      <c r="B37" s="16" t="s">
        <v>95</v>
      </c>
      <c r="C37" s="17" t="s">
        <v>96</v>
      </c>
      <c r="D37" s="18" t="s">
        <v>97</v>
      </c>
      <c r="E37" s="19">
        <v>288</v>
      </c>
      <c r="F37" s="21">
        <v>78.85</v>
      </c>
      <c r="G37" s="18">
        <v>94.6</v>
      </c>
      <c r="H37" s="21">
        <f t="shared" ref="H37:H40" si="1">E37*0.2*0.6+F37*0.2+G37*0.2</f>
        <v>69.25</v>
      </c>
      <c r="I37" s="28"/>
      <c r="J37" s="19" t="s">
        <v>16</v>
      </c>
    </row>
    <row r="38" s="3" customFormat="1" ht="24" customHeight="1" spans="1:10">
      <c r="A38" s="15">
        <v>36</v>
      </c>
      <c r="B38" s="16" t="s">
        <v>98</v>
      </c>
      <c r="C38" s="17" t="s">
        <v>99</v>
      </c>
      <c r="D38" s="18" t="s">
        <v>97</v>
      </c>
      <c r="E38" s="19">
        <v>288</v>
      </c>
      <c r="F38" s="21">
        <v>81.62</v>
      </c>
      <c r="G38" s="18">
        <v>89.3</v>
      </c>
      <c r="H38" s="21">
        <f t="shared" si="1"/>
        <v>68.744</v>
      </c>
      <c r="I38" s="28"/>
      <c r="J38" s="19" t="s">
        <v>16</v>
      </c>
    </row>
    <row r="39" s="3" customFormat="1" ht="24" customHeight="1" spans="1:10">
      <c r="A39" s="15">
        <v>37</v>
      </c>
      <c r="B39" s="16" t="s">
        <v>100</v>
      </c>
      <c r="C39" s="17" t="s">
        <v>101</v>
      </c>
      <c r="D39" s="18" t="s">
        <v>97</v>
      </c>
      <c r="E39" s="19">
        <v>271</v>
      </c>
      <c r="F39" s="21">
        <v>73</v>
      </c>
      <c r="G39" s="18">
        <v>77.7</v>
      </c>
      <c r="H39" s="21">
        <f t="shared" si="1"/>
        <v>62.66</v>
      </c>
      <c r="I39" s="28"/>
      <c r="J39" s="29" t="s">
        <v>79</v>
      </c>
    </row>
    <row r="40" s="3" customFormat="1" ht="24" customHeight="1" spans="1:10">
      <c r="A40" s="15">
        <v>38</v>
      </c>
      <c r="B40" s="16" t="s">
        <v>102</v>
      </c>
      <c r="C40" s="17" t="s">
        <v>103</v>
      </c>
      <c r="D40" s="18" t="s">
        <v>97</v>
      </c>
      <c r="E40" s="19">
        <v>263</v>
      </c>
      <c r="F40" s="21">
        <v>69.6</v>
      </c>
      <c r="G40" s="18">
        <v>70.6</v>
      </c>
      <c r="H40" s="21">
        <f t="shared" si="1"/>
        <v>59.6</v>
      </c>
      <c r="I40" s="28"/>
      <c r="J40" s="29" t="s">
        <v>79</v>
      </c>
    </row>
    <row r="41" s="4" customFormat="1" ht="30" customHeight="1" spans="1:11">
      <c r="A41" s="15">
        <v>39</v>
      </c>
      <c r="B41" s="16" t="s">
        <v>104</v>
      </c>
      <c r="C41" s="17" t="s">
        <v>105</v>
      </c>
      <c r="D41" s="15" t="s">
        <v>106</v>
      </c>
      <c r="E41" s="16">
        <v>346</v>
      </c>
      <c r="F41" s="18">
        <v>76.6</v>
      </c>
      <c r="G41" s="20">
        <v>88.16</v>
      </c>
      <c r="H41" s="21">
        <v>74.472</v>
      </c>
      <c r="I41" s="28" t="s">
        <v>15</v>
      </c>
      <c r="J41" s="29" t="s">
        <v>16</v>
      </c>
      <c r="K41" s="3"/>
    </row>
    <row r="42" s="4" customFormat="1" ht="30" customHeight="1" spans="1:11">
      <c r="A42" s="15">
        <v>40</v>
      </c>
      <c r="B42" s="16" t="s">
        <v>107</v>
      </c>
      <c r="C42" s="17" t="s">
        <v>108</v>
      </c>
      <c r="D42" s="15" t="s">
        <v>106</v>
      </c>
      <c r="E42" s="16">
        <v>327</v>
      </c>
      <c r="F42" s="18">
        <v>85.8</v>
      </c>
      <c r="G42" s="18">
        <v>87.16</v>
      </c>
      <c r="H42" s="21">
        <v>73.832</v>
      </c>
      <c r="I42" s="28" t="s">
        <v>15</v>
      </c>
      <c r="J42" s="29" t="s">
        <v>16</v>
      </c>
      <c r="K42" s="3"/>
    </row>
    <row r="43" s="4" customFormat="1" ht="30" customHeight="1" spans="1:11">
      <c r="A43" s="15">
        <v>41</v>
      </c>
      <c r="B43" s="16" t="s">
        <v>109</v>
      </c>
      <c r="C43" s="17" t="s">
        <v>110</v>
      </c>
      <c r="D43" s="15" t="s">
        <v>106</v>
      </c>
      <c r="E43" s="16">
        <v>299</v>
      </c>
      <c r="F43" s="18">
        <v>86.8</v>
      </c>
      <c r="G43" s="18">
        <v>86.76</v>
      </c>
      <c r="H43" s="21">
        <v>70.592</v>
      </c>
      <c r="I43" s="28" t="s">
        <v>15</v>
      </c>
      <c r="J43" s="29" t="s">
        <v>16</v>
      </c>
      <c r="K43" s="3"/>
    </row>
    <row r="44" s="4" customFormat="1" ht="30" customHeight="1" spans="1:11">
      <c r="A44" s="15">
        <v>42</v>
      </c>
      <c r="B44" s="25" t="s">
        <v>111</v>
      </c>
      <c r="C44" s="26" t="s">
        <v>112</v>
      </c>
      <c r="D44" s="16" t="s">
        <v>113</v>
      </c>
      <c r="E44" s="25">
        <v>328</v>
      </c>
      <c r="F44" s="18">
        <v>82.6</v>
      </c>
      <c r="G44" s="18">
        <v>94.44</v>
      </c>
      <c r="H44" s="21">
        <v>74.768</v>
      </c>
      <c r="I44" s="28" t="s">
        <v>15</v>
      </c>
      <c r="J44" s="29" t="s">
        <v>16</v>
      </c>
      <c r="K44" s="3"/>
    </row>
    <row r="45" s="4" customFormat="1" ht="30" customHeight="1" spans="1:11">
      <c r="A45" s="15">
        <v>43</v>
      </c>
      <c r="B45" s="19" t="s">
        <v>114</v>
      </c>
      <c r="C45" s="27" t="s">
        <v>115</v>
      </c>
      <c r="D45" s="16" t="s">
        <v>113</v>
      </c>
      <c r="E45" s="19">
        <v>300</v>
      </c>
      <c r="F45" s="18">
        <v>69.8</v>
      </c>
      <c r="G45" s="18">
        <v>84.16</v>
      </c>
      <c r="H45" s="21">
        <v>66.792</v>
      </c>
      <c r="I45" s="28"/>
      <c r="J45" s="29" t="s">
        <v>16</v>
      </c>
      <c r="K45" s="3"/>
    </row>
    <row r="46" s="4" customFormat="1" ht="30" customHeight="1" spans="1:11">
      <c r="A46" s="15">
        <v>44</v>
      </c>
      <c r="B46" s="16" t="s">
        <v>116</v>
      </c>
      <c r="C46" s="17" t="s">
        <v>117</v>
      </c>
      <c r="D46" s="16" t="s">
        <v>118</v>
      </c>
      <c r="E46" s="16">
        <v>344</v>
      </c>
      <c r="F46" s="18">
        <v>84.6</v>
      </c>
      <c r="G46" s="18">
        <v>83.1</v>
      </c>
      <c r="H46" s="21">
        <v>74.82</v>
      </c>
      <c r="I46" s="28" t="s">
        <v>15</v>
      </c>
      <c r="J46" s="29" t="s">
        <v>16</v>
      </c>
      <c r="K46" s="3"/>
    </row>
    <row r="47" s="4" customFormat="1" ht="30" customHeight="1" spans="1:11">
      <c r="A47" s="15">
        <v>45</v>
      </c>
      <c r="B47" s="16" t="s">
        <v>119</v>
      </c>
      <c r="C47" s="17" t="s">
        <v>120</v>
      </c>
      <c r="D47" s="16" t="s">
        <v>118</v>
      </c>
      <c r="E47" s="16">
        <v>330</v>
      </c>
      <c r="F47" s="18">
        <v>87.2</v>
      </c>
      <c r="G47" s="18">
        <v>87.8</v>
      </c>
      <c r="H47" s="21">
        <v>74.6</v>
      </c>
      <c r="I47" s="28" t="s">
        <v>15</v>
      </c>
      <c r="J47" s="29" t="s">
        <v>16</v>
      </c>
      <c r="K47" s="3"/>
    </row>
    <row r="48" s="4" customFormat="1" ht="30" customHeight="1" spans="1:11">
      <c r="A48" s="15">
        <v>46</v>
      </c>
      <c r="B48" s="25" t="s">
        <v>121</v>
      </c>
      <c r="C48" s="26" t="s">
        <v>122</v>
      </c>
      <c r="D48" s="16" t="s">
        <v>118</v>
      </c>
      <c r="E48" s="25">
        <v>314</v>
      </c>
      <c r="F48" s="18">
        <v>80.8</v>
      </c>
      <c r="G48" s="18">
        <v>88.32</v>
      </c>
      <c r="H48" s="21">
        <v>71.504</v>
      </c>
      <c r="I48" s="28" t="s">
        <v>15</v>
      </c>
      <c r="J48" s="29" t="s">
        <v>16</v>
      </c>
      <c r="K48" s="3"/>
    </row>
    <row r="49" s="4" customFormat="1" ht="30" customHeight="1" spans="1:11">
      <c r="A49" s="15">
        <v>47</v>
      </c>
      <c r="B49" s="19" t="s">
        <v>123</v>
      </c>
      <c r="C49" s="27" t="s">
        <v>124</v>
      </c>
      <c r="D49" s="16" t="s">
        <v>118</v>
      </c>
      <c r="E49" s="19">
        <v>274</v>
      </c>
      <c r="F49" s="18">
        <v>86.8</v>
      </c>
      <c r="G49" s="18">
        <v>88.52</v>
      </c>
      <c r="H49" s="21">
        <v>67.944</v>
      </c>
      <c r="I49" s="28" t="s">
        <v>15</v>
      </c>
      <c r="J49" s="29" t="s">
        <v>16</v>
      </c>
      <c r="K49" s="3"/>
    </row>
    <row r="50" s="4" customFormat="1" ht="30" customHeight="1" spans="1:11">
      <c r="A50" s="15">
        <v>48</v>
      </c>
      <c r="B50" s="16" t="s">
        <v>125</v>
      </c>
      <c r="C50" s="17" t="s">
        <v>126</v>
      </c>
      <c r="D50" s="16" t="s">
        <v>118</v>
      </c>
      <c r="E50" s="16">
        <v>277</v>
      </c>
      <c r="F50" s="18">
        <v>77.8</v>
      </c>
      <c r="G50" s="18">
        <v>82.52</v>
      </c>
      <c r="H50" s="21">
        <v>65.304</v>
      </c>
      <c r="I50" s="28"/>
      <c r="J50" s="29" t="s">
        <v>16</v>
      </c>
      <c r="K50" s="3"/>
    </row>
    <row r="51" s="4" customFormat="1" ht="30" customHeight="1" spans="1:11">
      <c r="A51" s="15">
        <v>49</v>
      </c>
      <c r="B51" s="16" t="s">
        <v>127</v>
      </c>
      <c r="C51" s="17" t="s">
        <v>128</v>
      </c>
      <c r="D51" s="16" t="s">
        <v>129</v>
      </c>
      <c r="E51" s="16">
        <v>350</v>
      </c>
      <c r="F51" s="18">
        <v>88</v>
      </c>
      <c r="G51" s="18">
        <v>82.4</v>
      </c>
      <c r="H51" s="21">
        <f t="shared" ref="H51:H57" si="2">E51*0.6/5+G51*0.2+F51*0.2</f>
        <v>76.08</v>
      </c>
      <c r="I51" s="28" t="s">
        <v>130</v>
      </c>
      <c r="J51" s="29" t="s">
        <v>16</v>
      </c>
      <c r="K51" s="3"/>
    </row>
    <row r="52" s="4" customFormat="1" ht="30" customHeight="1" spans="1:11">
      <c r="A52" s="15">
        <v>50</v>
      </c>
      <c r="B52" s="16" t="s">
        <v>131</v>
      </c>
      <c r="C52" s="17" t="s">
        <v>132</v>
      </c>
      <c r="D52" s="16" t="s">
        <v>129</v>
      </c>
      <c r="E52" s="16">
        <v>302</v>
      </c>
      <c r="F52" s="18">
        <v>85.8</v>
      </c>
      <c r="G52" s="18">
        <v>82.8</v>
      </c>
      <c r="H52" s="21">
        <f t="shared" si="2"/>
        <v>69.96</v>
      </c>
      <c r="I52" s="28" t="s">
        <v>130</v>
      </c>
      <c r="J52" s="29" t="s">
        <v>16</v>
      </c>
      <c r="K52" s="3"/>
    </row>
    <row r="53" s="4" customFormat="1" ht="30" customHeight="1" spans="1:11">
      <c r="A53" s="15">
        <v>51</v>
      </c>
      <c r="B53" s="16" t="s">
        <v>133</v>
      </c>
      <c r="C53" s="17" t="s">
        <v>134</v>
      </c>
      <c r="D53" s="16" t="s">
        <v>129</v>
      </c>
      <c r="E53" s="16">
        <v>287</v>
      </c>
      <c r="F53" s="18">
        <v>90.2</v>
      </c>
      <c r="G53" s="18">
        <v>84.4</v>
      </c>
      <c r="H53" s="21">
        <f t="shared" si="2"/>
        <v>69.36</v>
      </c>
      <c r="I53" s="28" t="s">
        <v>130</v>
      </c>
      <c r="J53" s="29" t="s">
        <v>16</v>
      </c>
      <c r="K53" s="3"/>
    </row>
    <row r="54" s="4" customFormat="1" ht="30" customHeight="1" spans="1:11">
      <c r="A54" s="15">
        <v>52</v>
      </c>
      <c r="B54" s="16" t="s">
        <v>135</v>
      </c>
      <c r="C54" s="17" t="s">
        <v>136</v>
      </c>
      <c r="D54" s="16" t="s">
        <v>129</v>
      </c>
      <c r="E54" s="16">
        <v>285</v>
      </c>
      <c r="F54" s="18">
        <v>89</v>
      </c>
      <c r="G54" s="18">
        <v>82.6</v>
      </c>
      <c r="H54" s="21">
        <f t="shared" si="2"/>
        <v>68.52</v>
      </c>
      <c r="I54" s="28" t="s">
        <v>130</v>
      </c>
      <c r="J54" s="29" t="s">
        <v>16</v>
      </c>
      <c r="K54" s="3"/>
    </row>
    <row r="55" s="4" customFormat="1" ht="30" customHeight="1" spans="1:11">
      <c r="A55" s="15">
        <v>53</v>
      </c>
      <c r="B55" s="16" t="s">
        <v>137</v>
      </c>
      <c r="C55" s="17" t="s">
        <v>138</v>
      </c>
      <c r="D55" s="16" t="s">
        <v>129</v>
      </c>
      <c r="E55" s="16">
        <v>289</v>
      </c>
      <c r="F55" s="18">
        <v>84.8</v>
      </c>
      <c r="G55" s="18">
        <v>82.6</v>
      </c>
      <c r="H55" s="21">
        <f t="shared" si="2"/>
        <v>68.16</v>
      </c>
      <c r="I55" s="28" t="s">
        <v>130</v>
      </c>
      <c r="J55" s="29" t="s">
        <v>16</v>
      </c>
      <c r="K55" s="3"/>
    </row>
    <row r="56" s="4" customFormat="1" ht="30" customHeight="1" spans="1:11">
      <c r="A56" s="15">
        <v>54</v>
      </c>
      <c r="B56" s="16" t="s">
        <v>139</v>
      </c>
      <c r="C56" s="17" t="s">
        <v>140</v>
      </c>
      <c r="D56" s="16" t="s">
        <v>129</v>
      </c>
      <c r="E56" s="16">
        <v>268</v>
      </c>
      <c r="F56" s="18">
        <v>85.4</v>
      </c>
      <c r="G56" s="18">
        <v>77.8</v>
      </c>
      <c r="H56" s="21">
        <f t="shared" si="2"/>
        <v>64.8</v>
      </c>
      <c r="I56" s="28" t="s">
        <v>130</v>
      </c>
      <c r="J56" s="29" t="s">
        <v>16</v>
      </c>
      <c r="K56" s="3"/>
    </row>
    <row r="57" s="4" customFormat="1" ht="30" customHeight="1" spans="1:11">
      <c r="A57" s="15">
        <v>55</v>
      </c>
      <c r="B57" s="16" t="s">
        <v>141</v>
      </c>
      <c r="C57" s="17" t="s">
        <v>142</v>
      </c>
      <c r="D57" s="16" t="s">
        <v>129</v>
      </c>
      <c r="E57" s="16">
        <v>271</v>
      </c>
      <c r="F57" s="18">
        <v>89.4</v>
      </c>
      <c r="G57" s="18">
        <v>85.8</v>
      </c>
      <c r="H57" s="21">
        <f t="shared" si="2"/>
        <v>67.56</v>
      </c>
      <c r="I57" s="28"/>
      <c r="J57" s="29" t="s">
        <v>16</v>
      </c>
      <c r="K57" s="3"/>
    </row>
    <row r="58" s="4" customFormat="1" ht="30" customHeight="1" spans="1:11">
      <c r="A58" s="15">
        <v>56</v>
      </c>
      <c r="B58" s="16" t="s">
        <v>143</v>
      </c>
      <c r="C58" s="17" t="s">
        <v>144</v>
      </c>
      <c r="D58" s="16" t="s">
        <v>129</v>
      </c>
      <c r="E58" s="16"/>
      <c r="F58" s="18"/>
      <c r="G58" s="18"/>
      <c r="H58" s="21"/>
      <c r="I58" s="28" t="s">
        <v>92</v>
      </c>
      <c r="J58" s="29" t="s">
        <v>79</v>
      </c>
      <c r="K58" s="3"/>
    </row>
    <row r="59" s="4" customFormat="1" ht="30" customHeight="1" spans="1:11">
      <c r="A59" s="15">
        <v>57</v>
      </c>
      <c r="B59" s="19" t="s">
        <v>145</v>
      </c>
      <c r="C59" s="27" t="s">
        <v>146</v>
      </c>
      <c r="D59" s="16" t="s">
        <v>129</v>
      </c>
      <c r="E59" s="16"/>
      <c r="F59" s="18"/>
      <c r="G59" s="18"/>
      <c r="H59" s="21"/>
      <c r="I59" s="28" t="s">
        <v>92</v>
      </c>
      <c r="J59" s="29" t="s">
        <v>79</v>
      </c>
      <c r="K59" s="3"/>
    </row>
    <row r="60" s="4" customFormat="1" ht="30" customHeight="1" spans="1:11">
      <c r="A60" s="15">
        <v>58</v>
      </c>
      <c r="B60" s="16" t="s">
        <v>147</v>
      </c>
      <c r="C60" s="17" t="s">
        <v>148</v>
      </c>
      <c r="D60" s="16" t="s">
        <v>149</v>
      </c>
      <c r="E60" s="16">
        <v>269</v>
      </c>
      <c r="F60" s="18">
        <v>88.6</v>
      </c>
      <c r="G60" s="18">
        <v>85.2</v>
      </c>
      <c r="H60" s="21">
        <f>E60*0.6/5+G60*0.2+F60*0.2</f>
        <v>67.04</v>
      </c>
      <c r="I60" s="28"/>
      <c r="J60" s="29" t="s">
        <v>16</v>
      </c>
      <c r="K60" s="3"/>
    </row>
    <row r="61" s="4" customFormat="1" ht="30" customHeight="1" spans="1:11">
      <c r="A61" s="15">
        <v>59</v>
      </c>
      <c r="B61" s="16" t="s">
        <v>150</v>
      </c>
      <c r="C61" s="17" t="s">
        <v>151</v>
      </c>
      <c r="D61" s="16" t="s">
        <v>149</v>
      </c>
      <c r="E61" s="16">
        <v>274</v>
      </c>
      <c r="F61" s="18">
        <v>88.2</v>
      </c>
      <c r="G61" s="18">
        <v>83.8</v>
      </c>
      <c r="H61" s="21">
        <f>E61*0.6/5+G61*0.2+F61*0.2</f>
        <v>67.28</v>
      </c>
      <c r="I61" s="28"/>
      <c r="J61" s="29" t="s">
        <v>16</v>
      </c>
      <c r="K61" s="3"/>
    </row>
    <row r="62" s="4" customFormat="1" ht="30" customHeight="1" spans="1:11">
      <c r="A62" s="15">
        <v>60</v>
      </c>
      <c r="B62" s="16" t="s">
        <v>152</v>
      </c>
      <c r="C62" s="17" t="s">
        <v>153</v>
      </c>
      <c r="D62" s="16" t="s">
        <v>149</v>
      </c>
      <c r="E62" s="16"/>
      <c r="F62" s="18"/>
      <c r="G62" s="18"/>
      <c r="H62" s="21"/>
      <c r="I62" s="28" t="s">
        <v>92</v>
      </c>
      <c r="J62" s="29" t="s">
        <v>79</v>
      </c>
      <c r="K62" s="3"/>
    </row>
    <row r="63" s="4" customFormat="1" ht="30" customHeight="1" spans="1:11">
      <c r="A63" s="15">
        <v>61</v>
      </c>
      <c r="B63" s="19" t="s">
        <v>154</v>
      </c>
      <c r="C63" s="27" t="s">
        <v>155</v>
      </c>
      <c r="D63" s="16" t="s">
        <v>149</v>
      </c>
      <c r="E63" s="16"/>
      <c r="F63" s="18"/>
      <c r="G63" s="18"/>
      <c r="H63" s="21"/>
      <c r="I63" s="28" t="s">
        <v>92</v>
      </c>
      <c r="J63" s="29" t="s">
        <v>79</v>
      </c>
      <c r="K63" s="3"/>
    </row>
    <row r="64" s="4" customFormat="1" ht="30" customHeight="1" spans="1:11">
      <c r="A64" s="15">
        <v>62</v>
      </c>
      <c r="B64" s="19" t="s">
        <v>156</v>
      </c>
      <c r="C64" s="27" t="s">
        <v>157</v>
      </c>
      <c r="D64" s="16" t="s">
        <v>149</v>
      </c>
      <c r="E64" s="16"/>
      <c r="F64" s="18"/>
      <c r="G64" s="18"/>
      <c r="H64" s="21"/>
      <c r="I64" s="28" t="s">
        <v>92</v>
      </c>
      <c r="J64" s="29" t="s">
        <v>79</v>
      </c>
      <c r="K64" s="3"/>
    </row>
    <row r="65" s="4" customFormat="1" ht="30" customHeight="1" spans="1:11">
      <c r="A65" s="15">
        <v>63</v>
      </c>
      <c r="B65" s="30" t="s">
        <v>158</v>
      </c>
      <c r="C65" s="31" t="s">
        <v>159</v>
      </c>
      <c r="D65" s="32" t="s">
        <v>160</v>
      </c>
      <c r="E65" s="33">
        <v>419</v>
      </c>
      <c r="F65" s="34">
        <v>88</v>
      </c>
      <c r="G65" s="34">
        <v>87</v>
      </c>
      <c r="H65" s="35">
        <v>85.28</v>
      </c>
      <c r="I65" s="54" t="s">
        <v>15</v>
      </c>
      <c r="J65" s="29" t="s">
        <v>16</v>
      </c>
      <c r="K65" s="3"/>
    </row>
    <row r="66" s="5" customFormat="1" ht="30" customHeight="1" spans="1:11">
      <c r="A66" s="15">
        <v>64</v>
      </c>
      <c r="B66" s="36" t="s">
        <v>161</v>
      </c>
      <c r="C66" s="37" t="s">
        <v>162</v>
      </c>
      <c r="D66" s="38" t="s">
        <v>160</v>
      </c>
      <c r="E66" s="39">
        <v>359</v>
      </c>
      <c r="F66" s="18">
        <v>89</v>
      </c>
      <c r="G66" s="18">
        <v>92.4</v>
      </c>
      <c r="H66" s="21">
        <v>79.36</v>
      </c>
      <c r="I66" s="54" t="s">
        <v>15</v>
      </c>
      <c r="J66" s="29" t="s">
        <v>16</v>
      </c>
      <c r="K66" s="3"/>
    </row>
    <row r="67" s="5" customFormat="1" ht="30" customHeight="1" spans="1:11">
      <c r="A67" s="15">
        <v>65</v>
      </c>
      <c r="B67" s="36" t="s">
        <v>163</v>
      </c>
      <c r="C67" s="37" t="s">
        <v>164</v>
      </c>
      <c r="D67" s="38" t="s">
        <v>160</v>
      </c>
      <c r="E67" s="39">
        <v>342</v>
      </c>
      <c r="F67" s="18">
        <v>88</v>
      </c>
      <c r="G67" s="18">
        <v>91.9</v>
      </c>
      <c r="H67" s="21">
        <v>77.02</v>
      </c>
      <c r="I67" s="54" t="s">
        <v>15</v>
      </c>
      <c r="J67" s="29" t="s">
        <v>16</v>
      </c>
      <c r="K67" s="3"/>
    </row>
    <row r="68" s="5" customFormat="1" ht="30" customHeight="1" spans="1:11">
      <c r="A68" s="15">
        <v>66</v>
      </c>
      <c r="B68" s="40" t="s">
        <v>165</v>
      </c>
      <c r="C68" s="41" t="s">
        <v>166</v>
      </c>
      <c r="D68" s="42" t="s">
        <v>160</v>
      </c>
      <c r="E68" s="43">
        <v>371</v>
      </c>
      <c r="F68" s="44">
        <v>85</v>
      </c>
      <c r="G68" s="44">
        <v>76.8</v>
      </c>
      <c r="H68" s="45">
        <v>76.88</v>
      </c>
      <c r="I68" s="54" t="s">
        <v>15</v>
      </c>
      <c r="J68" s="29" t="s">
        <v>16</v>
      </c>
      <c r="K68" s="3"/>
    </row>
    <row r="69" s="5" customFormat="1" ht="30" customHeight="1" spans="1:11">
      <c r="A69" s="15">
        <v>67</v>
      </c>
      <c r="B69" s="36" t="s">
        <v>167</v>
      </c>
      <c r="C69" s="46" t="s">
        <v>168</v>
      </c>
      <c r="D69" s="47" t="s">
        <v>160</v>
      </c>
      <c r="E69" s="48">
        <v>341</v>
      </c>
      <c r="F69" s="18">
        <v>85</v>
      </c>
      <c r="G69" s="18">
        <v>88</v>
      </c>
      <c r="H69" s="21">
        <v>75.52</v>
      </c>
      <c r="I69" s="54" t="s">
        <v>15</v>
      </c>
      <c r="J69" s="29" t="s">
        <v>16</v>
      </c>
      <c r="K69" s="3"/>
    </row>
    <row r="70" s="5" customFormat="1" ht="30" customHeight="1" spans="1:11">
      <c r="A70" s="15">
        <v>68</v>
      </c>
      <c r="B70" s="36" t="s">
        <v>169</v>
      </c>
      <c r="C70" s="46" t="s">
        <v>170</v>
      </c>
      <c r="D70" s="48" t="s">
        <v>171</v>
      </c>
      <c r="E70" s="48">
        <v>269</v>
      </c>
      <c r="F70" s="18">
        <v>50</v>
      </c>
      <c r="G70" s="18">
        <v>61.8</v>
      </c>
      <c r="H70" s="21">
        <v>54.64</v>
      </c>
      <c r="I70" s="28"/>
      <c r="J70" s="29" t="s">
        <v>79</v>
      </c>
      <c r="K70" s="3"/>
    </row>
    <row r="71" s="6" customFormat="1" ht="30" customHeight="1" spans="1:11">
      <c r="A71" s="15">
        <v>69</v>
      </c>
      <c r="B71" s="49" t="s">
        <v>172</v>
      </c>
      <c r="C71" s="50" t="s">
        <v>173</v>
      </c>
      <c r="D71" s="51" t="s">
        <v>171</v>
      </c>
      <c r="E71" s="52"/>
      <c r="F71" s="18"/>
      <c r="G71" s="18"/>
      <c r="H71" s="21"/>
      <c r="I71" s="55" t="s">
        <v>92</v>
      </c>
      <c r="J71" s="56" t="s">
        <v>79</v>
      </c>
      <c r="K71" s="57"/>
    </row>
    <row r="72" s="4" customFormat="1" ht="30" customHeight="1" spans="1:11">
      <c r="A72" s="15">
        <v>70</v>
      </c>
      <c r="B72" s="36" t="s">
        <v>174</v>
      </c>
      <c r="C72" s="46" t="s">
        <v>175</v>
      </c>
      <c r="D72" s="48" t="s">
        <v>176</v>
      </c>
      <c r="E72" s="48">
        <v>326</v>
      </c>
      <c r="F72" s="18">
        <v>92</v>
      </c>
      <c r="G72" s="18">
        <v>90.1</v>
      </c>
      <c r="H72" s="21">
        <v>75.54</v>
      </c>
      <c r="I72" s="58"/>
      <c r="J72" s="29" t="s">
        <v>16</v>
      </c>
      <c r="K72" s="3"/>
    </row>
    <row r="73" s="4" customFormat="1" ht="30" customHeight="1" spans="1:11">
      <c r="A73" s="15">
        <v>71</v>
      </c>
      <c r="B73" s="53" t="s">
        <v>177</v>
      </c>
      <c r="C73" s="46" t="s">
        <v>178</v>
      </c>
      <c r="D73" s="48" t="s">
        <v>176</v>
      </c>
      <c r="E73" s="48">
        <v>315</v>
      </c>
      <c r="F73" s="18">
        <v>94</v>
      </c>
      <c r="G73" s="18">
        <v>93.5</v>
      </c>
      <c r="H73" s="21">
        <v>75.3</v>
      </c>
      <c r="I73" s="28"/>
      <c r="J73" s="29" t="s">
        <v>16</v>
      </c>
      <c r="K73" s="3"/>
    </row>
    <row r="74" s="4" customFormat="1" ht="30" customHeight="1" spans="1:11">
      <c r="A74" s="15">
        <v>72</v>
      </c>
      <c r="B74" s="53" t="s">
        <v>179</v>
      </c>
      <c r="C74" s="46" t="s">
        <v>180</v>
      </c>
      <c r="D74" s="48" t="s">
        <v>176</v>
      </c>
      <c r="E74" s="48">
        <v>339</v>
      </c>
      <c r="F74" s="18">
        <v>85</v>
      </c>
      <c r="G74" s="18">
        <v>85.4</v>
      </c>
      <c r="H74" s="21">
        <v>74.76</v>
      </c>
      <c r="I74" s="28"/>
      <c r="J74" s="29" t="s">
        <v>16</v>
      </c>
      <c r="K74" s="3"/>
    </row>
    <row r="75" s="4" customFormat="1" ht="30" customHeight="1" spans="1:11">
      <c r="A75" s="15">
        <v>73</v>
      </c>
      <c r="B75" s="53" t="s">
        <v>181</v>
      </c>
      <c r="C75" s="46" t="s">
        <v>182</v>
      </c>
      <c r="D75" s="48" t="s">
        <v>176</v>
      </c>
      <c r="E75" s="48">
        <v>335</v>
      </c>
      <c r="F75" s="18">
        <v>82</v>
      </c>
      <c r="G75" s="18">
        <v>88</v>
      </c>
      <c r="H75" s="21">
        <v>74.2</v>
      </c>
      <c r="I75" s="28"/>
      <c r="J75" s="29" t="s">
        <v>16</v>
      </c>
      <c r="K75" s="3"/>
    </row>
    <row r="76" s="4" customFormat="1" ht="30" customHeight="1" spans="1:11">
      <c r="A76" s="15">
        <v>74</v>
      </c>
      <c r="B76" s="53" t="s">
        <v>183</v>
      </c>
      <c r="C76" s="46" t="s">
        <v>184</v>
      </c>
      <c r="D76" s="48" t="s">
        <v>176</v>
      </c>
      <c r="E76" s="48">
        <v>312</v>
      </c>
      <c r="F76" s="18">
        <v>86</v>
      </c>
      <c r="G76" s="18">
        <v>89.1</v>
      </c>
      <c r="H76" s="21">
        <v>72.46</v>
      </c>
      <c r="I76" s="28"/>
      <c r="J76" s="29" t="s">
        <v>16</v>
      </c>
      <c r="K76" s="3"/>
    </row>
    <row r="77" s="4" customFormat="1" ht="30" customHeight="1" spans="1:11">
      <c r="A77" s="15">
        <v>75</v>
      </c>
      <c r="B77" s="53" t="s">
        <v>185</v>
      </c>
      <c r="C77" s="46" t="s">
        <v>186</v>
      </c>
      <c r="D77" s="48" t="s">
        <v>176</v>
      </c>
      <c r="E77" s="48">
        <v>288</v>
      </c>
      <c r="F77" s="18">
        <v>85</v>
      </c>
      <c r="G77" s="18">
        <v>80.4</v>
      </c>
      <c r="H77" s="21">
        <v>67.64</v>
      </c>
      <c r="I77" s="28"/>
      <c r="J77" s="29" t="s">
        <v>79</v>
      </c>
      <c r="K77" s="3"/>
    </row>
    <row r="78" s="4" customFormat="1" ht="30" customHeight="1" spans="1:11">
      <c r="A78" s="15">
        <v>76</v>
      </c>
      <c r="B78" s="36" t="s">
        <v>187</v>
      </c>
      <c r="C78" s="46" t="s">
        <v>188</v>
      </c>
      <c r="D78" s="48" t="s">
        <v>176</v>
      </c>
      <c r="E78" s="48">
        <v>309</v>
      </c>
      <c r="F78" s="18">
        <v>70</v>
      </c>
      <c r="G78" s="18">
        <v>74.4</v>
      </c>
      <c r="H78" s="21">
        <v>65.96</v>
      </c>
      <c r="I78" s="28"/>
      <c r="J78" s="29" t="s">
        <v>79</v>
      </c>
      <c r="K78" s="3"/>
    </row>
    <row r="79" s="4" customFormat="1" ht="30" customHeight="1" spans="1:11">
      <c r="A79" s="15">
        <v>77</v>
      </c>
      <c r="B79" s="53" t="s">
        <v>189</v>
      </c>
      <c r="C79" s="46" t="s">
        <v>190</v>
      </c>
      <c r="D79" s="48" t="s">
        <v>176</v>
      </c>
      <c r="E79" s="48">
        <v>325</v>
      </c>
      <c r="F79" s="18">
        <v>65</v>
      </c>
      <c r="G79" s="18">
        <v>67.2</v>
      </c>
      <c r="H79" s="21">
        <v>65.44</v>
      </c>
      <c r="I79" s="28"/>
      <c r="J79" s="29" t="s">
        <v>79</v>
      </c>
      <c r="K79" s="3"/>
    </row>
    <row r="80" s="4" customFormat="1" ht="30" customHeight="1" spans="1:11">
      <c r="A80" s="15">
        <v>78</v>
      </c>
      <c r="B80" s="53" t="s">
        <v>191</v>
      </c>
      <c r="C80" s="59" t="s">
        <v>192</v>
      </c>
      <c r="D80" s="48" t="s">
        <v>176</v>
      </c>
      <c r="E80" s="48"/>
      <c r="F80" s="18"/>
      <c r="G80" s="18"/>
      <c r="H80" s="21"/>
      <c r="I80" s="28" t="s">
        <v>92</v>
      </c>
      <c r="J80" s="29" t="s">
        <v>79</v>
      </c>
      <c r="K80" s="3"/>
    </row>
  </sheetData>
  <mergeCells count="1">
    <mergeCell ref="A1:J1"/>
  </mergeCells>
  <pageMargins left="0.75" right="0.75" top="1" bottom="1" header="0.511805555555556" footer="0.511805555555556"/>
  <pageSetup paperSize="9" scale="9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幻羽蝶影</cp:lastModifiedBy>
  <dcterms:created xsi:type="dcterms:W3CDTF">2021-04-02T05:32:00Z</dcterms:created>
  <dcterms:modified xsi:type="dcterms:W3CDTF">2021-04-06T09:16:27Z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AFD44579842B41049F044DB75E0B9E45</vt:lpwstr>
  </property>
</Properties>
</file>