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0415" windowHeight="777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O13" i="1"/>
  <c r="O7"/>
  <c r="O6"/>
  <c r="O4"/>
  <c r="O12"/>
  <c r="O11"/>
  <c r="O10"/>
</calcChain>
</file>

<file path=xl/sharedStrings.xml><?xml version="1.0" encoding="utf-8"?>
<sst xmlns="http://schemas.openxmlformats.org/spreadsheetml/2006/main" count="173" uniqueCount="85">
  <si>
    <t>002</t>
  </si>
  <si>
    <t>临床医学院</t>
  </si>
  <si>
    <t>00</t>
  </si>
  <si>
    <t>不区分研究方向</t>
  </si>
  <si>
    <t>学院代码</t>
  </si>
  <si>
    <t>学院名称</t>
  </si>
  <si>
    <t>姓名</t>
  </si>
  <si>
    <t>考生编号</t>
  </si>
  <si>
    <t>专业代码</t>
    <phoneticPr fontId="3" type="noConversion"/>
  </si>
  <si>
    <t>专业名称</t>
    <phoneticPr fontId="3" type="noConversion"/>
  </si>
  <si>
    <t>研究
方向代码</t>
  </si>
  <si>
    <t>研究方向</t>
  </si>
  <si>
    <t>初试总分</t>
  </si>
  <si>
    <t>专业基础</t>
    <phoneticPr fontId="3" type="noConversion"/>
  </si>
  <si>
    <t>综合素质</t>
  </si>
  <si>
    <t>英语能力</t>
    <phoneticPr fontId="3" type="noConversion"/>
  </si>
  <si>
    <t>复试成绩</t>
    <phoneticPr fontId="3" type="noConversion"/>
  </si>
  <si>
    <t>复试成绩是否合格</t>
    <phoneticPr fontId="3" type="noConversion"/>
  </si>
  <si>
    <t>总成绩</t>
  </si>
  <si>
    <t>是否
待录取</t>
    <phoneticPr fontId="3" type="noConversion"/>
  </si>
  <si>
    <t>不予录取原因</t>
    <phoneticPr fontId="3" type="noConversion"/>
  </si>
  <si>
    <t>备注</t>
    <phoneticPr fontId="3" type="noConversion"/>
  </si>
  <si>
    <t>007</t>
  </si>
  <si>
    <t>公共卫生与健康管理学院</t>
  </si>
  <si>
    <t>105300</t>
  </si>
  <si>
    <t>公共卫生</t>
  </si>
  <si>
    <t>是</t>
    <phoneticPr fontId="3" type="noConversion"/>
  </si>
  <si>
    <t>否</t>
    <phoneticPr fontId="3" type="noConversion"/>
  </si>
  <si>
    <t>陈奥秋</t>
  </si>
  <si>
    <t>104592410500483</t>
  </si>
  <si>
    <t>刁畅</t>
  </si>
  <si>
    <t>106312000867458</t>
  </si>
  <si>
    <t>张丽军</t>
  </si>
  <si>
    <t>104592410500110</t>
  </si>
  <si>
    <t>谭晓恩</t>
  </si>
  <si>
    <t>101832217223867</t>
  </si>
  <si>
    <t>是</t>
  </si>
  <si>
    <t>马明宇</t>
  </si>
  <si>
    <t>100622000102740</t>
  </si>
  <si>
    <t>否</t>
    <phoneticPr fontId="2" type="noConversion"/>
  </si>
  <si>
    <t>否</t>
    <phoneticPr fontId="3" type="noConversion"/>
  </si>
  <si>
    <t>是</t>
    <phoneticPr fontId="3" type="noConversion"/>
  </si>
  <si>
    <t>补录取</t>
    <phoneticPr fontId="2" type="noConversion"/>
  </si>
  <si>
    <t>001</t>
  </si>
  <si>
    <t>基础医学院</t>
  </si>
  <si>
    <t>钟彩玲</t>
  </si>
  <si>
    <t>105702567893478</t>
  </si>
  <si>
    <t>医学生物化学与分子生物学</t>
  </si>
  <si>
    <t>赵雨薇</t>
  </si>
  <si>
    <t>103662210003480</t>
  </si>
  <si>
    <t>基础医学</t>
  </si>
  <si>
    <t>马志铭</t>
  </si>
  <si>
    <t>105332432100528</t>
  </si>
  <si>
    <t>是</t>
    <phoneticPr fontId="2" type="noConversion"/>
  </si>
  <si>
    <t>待录取时主动放弃</t>
    <phoneticPr fontId="2" type="noConversion"/>
  </si>
  <si>
    <t>004</t>
  </si>
  <si>
    <t>药学院</t>
  </si>
  <si>
    <t>100700</t>
  </si>
  <si>
    <t>药学</t>
  </si>
  <si>
    <t>张明静</t>
  </si>
  <si>
    <t>106312000282415</t>
  </si>
  <si>
    <t>邓慧</t>
  </si>
  <si>
    <t>104032105101584</t>
  </si>
  <si>
    <t>100100</t>
  </si>
  <si>
    <t>饶文丽</t>
  </si>
  <si>
    <t>104132100201036</t>
  </si>
  <si>
    <t>100201</t>
  </si>
  <si>
    <t>内科学</t>
  </si>
  <si>
    <t>04</t>
  </si>
  <si>
    <t>消化系病</t>
  </si>
  <si>
    <t>彭倩</t>
  </si>
  <si>
    <t>104032105106006</t>
  </si>
  <si>
    <t>100204</t>
  </si>
  <si>
    <t>神经病学</t>
  </si>
  <si>
    <t>105117</t>
  </si>
  <si>
    <t>耳鼻咽喉科学</t>
  </si>
  <si>
    <t>徐中茂</t>
  </si>
  <si>
    <t>103122210004586</t>
  </si>
  <si>
    <t>宋晓笛</t>
  </si>
  <si>
    <t>110652852511227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</si>
  <si>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0</t>
    </r>
  </si>
  <si>
    <t>是</t>
    <phoneticPr fontId="2" type="noConversion"/>
  </si>
  <si>
    <t>补录取</t>
    <phoneticPr fontId="2" type="noConversion"/>
  </si>
  <si>
    <r>
      <t>赣南医学院</t>
    </r>
    <r>
      <rPr>
        <b/>
        <sz val="20"/>
        <rFont val="Times New Roman"/>
        <family val="1"/>
      </rPr>
      <t>2022</t>
    </r>
    <r>
      <rPr>
        <b/>
        <sz val="20"/>
        <rFont val="宋体"/>
        <family val="3"/>
        <charset val="134"/>
      </rPr>
      <t>年硕士研究生招生补录取考生公示（</t>
    </r>
    <r>
      <rPr>
        <b/>
        <sz val="20"/>
        <rFont val="Times New Roman"/>
        <family val="1"/>
      </rPr>
      <t>2022</t>
    </r>
    <r>
      <rPr>
        <b/>
        <sz val="20"/>
        <rFont val="宋体"/>
        <family val="3"/>
        <charset val="134"/>
      </rPr>
      <t>年</t>
    </r>
    <r>
      <rPr>
        <b/>
        <sz val="20"/>
        <rFont val="Times New Roman"/>
        <family val="1"/>
      </rPr>
      <t>4</t>
    </r>
    <r>
      <rPr>
        <b/>
        <sz val="20"/>
        <rFont val="宋体"/>
        <family val="3"/>
        <charset val="134"/>
      </rPr>
      <t>月</t>
    </r>
    <r>
      <rPr>
        <b/>
        <sz val="20"/>
        <rFont val="Times New Roman"/>
        <family val="1"/>
      </rPr>
      <t>29</t>
    </r>
    <r>
      <rPr>
        <b/>
        <sz val="20"/>
        <rFont val="宋体"/>
        <family val="3"/>
        <charset val="134"/>
      </rPr>
      <t xml:space="preserve">日）
</t>
    </r>
    <phoneticPr fontId="3" type="noConversion"/>
  </si>
  <si>
    <t>1001Z1</t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</si>
</sst>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.00_ "/>
    <numFmt numFmtId="178" formatCode="0_);[Red]\(0\)"/>
  </numFmts>
  <fonts count="15">
    <font>
      <sz val="11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name val="宋体"/>
      <family val="3"/>
      <charset val="134"/>
    </font>
    <font>
      <b/>
      <sz val="20"/>
      <name val="Times New Roman"/>
      <family val="1"/>
    </font>
    <font>
      <b/>
      <sz val="20"/>
      <color theme="1"/>
      <name val="Times New Roman"/>
      <family val="1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4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178" fontId="4" fillId="2" borderId="1" xfId="1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2" borderId="1" xfId="2" applyNumberFormat="1" applyFont="1" applyFill="1" applyBorder="1" applyAlignment="1">
      <alignment horizontal="center" vertical="center"/>
    </xf>
    <xf numFmtId="176" fontId="4" fillId="2" borderId="1" xfId="2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49" fontId="1" fillId="0" borderId="1" xfId="0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0" xfId="0" applyAlignment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76" fontId="9" fillId="0" borderId="1" xfId="0" applyNumberFormat="1" applyFont="1" applyBorder="1" applyAlignment="1">
      <alignment horizontal="center"/>
    </xf>
    <xf numFmtId="0" fontId="10" fillId="0" borderId="0" xfId="0" applyFont="1" applyAlignment="1"/>
    <xf numFmtId="176" fontId="9" fillId="0" borderId="1" xfId="0" applyNumberFormat="1" applyFont="1" applyFill="1" applyBorder="1" applyAlignment="1">
      <alignment horizontal="center"/>
    </xf>
    <xf numFmtId="176" fontId="9" fillId="0" borderId="1" xfId="0" applyNumberFormat="1" applyFont="1" applyBorder="1" applyAlignment="1">
      <alignment horizontal="center" wrapText="1"/>
    </xf>
    <xf numFmtId="0" fontId="9" fillId="0" borderId="0" xfId="0" applyFont="1" applyAlignment="1"/>
    <xf numFmtId="49" fontId="9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177" fontId="11" fillId="2" borderId="1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176" fontId="13" fillId="0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topLeftCell="E1" workbookViewId="0">
      <selection activeCell="P21" sqref="P21"/>
    </sheetView>
  </sheetViews>
  <sheetFormatPr defaultRowHeight="13.5"/>
  <cols>
    <col min="2" max="2" width="21.625" customWidth="1"/>
    <col min="4" max="4" width="14.625" customWidth="1"/>
    <col min="5" max="5" width="9.625" customWidth="1"/>
    <col min="6" max="6" width="21.75" customWidth="1"/>
    <col min="8" max="8" width="13.875" customWidth="1"/>
    <col min="17" max="17" width="17.875" customWidth="1"/>
  </cols>
  <sheetData>
    <row r="1" spans="1:18" s="13" customFormat="1" ht="32.25" customHeight="1">
      <c r="A1" s="41" t="s">
        <v>83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s="12" customFormat="1" ht="30" customHeight="1">
      <c r="A2" s="4" t="s">
        <v>4</v>
      </c>
      <c r="B2" s="5" t="s">
        <v>5</v>
      </c>
      <c r="C2" s="5" t="s">
        <v>6</v>
      </c>
      <c r="D2" s="6" t="s">
        <v>7</v>
      </c>
      <c r="E2" s="7" t="s">
        <v>8</v>
      </c>
      <c r="F2" s="5" t="s">
        <v>9</v>
      </c>
      <c r="G2" s="7" t="s">
        <v>10</v>
      </c>
      <c r="H2" s="8" t="s">
        <v>11</v>
      </c>
      <c r="I2" s="9" t="s">
        <v>12</v>
      </c>
      <c r="J2" s="10" t="s">
        <v>13</v>
      </c>
      <c r="K2" s="9" t="s">
        <v>14</v>
      </c>
      <c r="L2" s="11" t="s">
        <v>15</v>
      </c>
      <c r="M2" s="11" t="s">
        <v>16</v>
      </c>
      <c r="N2" s="11" t="s">
        <v>17</v>
      </c>
      <c r="O2" s="9" t="s">
        <v>18</v>
      </c>
      <c r="P2" s="9" t="s">
        <v>19</v>
      </c>
      <c r="Q2" s="4" t="s">
        <v>20</v>
      </c>
      <c r="R2" s="4" t="s">
        <v>21</v>
      </c>
    </row>
    <row r="3" spans="1:18" s="18" customFormat="1" ht="15.95" customHeight="1">
      <c r="A3" s="21" t="s">
        <v>43</v>
      </c>
      <c r="B3" s="21" t="s">
        <v>44</v>
      </c>
      <c r="C3" s="22" t="s">
        <v>61</v>
      </c>
      <c r="D3" s="22" t="s">
        <v>62</v>
      </c>
      <c r="E3" s="28" t="s">
        <v>63</v>
      </c>
      <c r="F3" s="21" t="s">
        <v>50</v>
      </c>
      <c r="G3" s="22" t="s">
        <v>2</v>
      </c>
      <c r="H3" s="21" t="s">
        <v>3</v>
      </c>
      <c r="I3" s="22">
        <v>310</v>
      </c>
      <c r="J3" s="23">
        <v>20</v>
      </c>
      <c r="K3" s="23">
        <v>21.35</v>
      </c>
      <c r="L3" s="23">
        <v>25</v>
      </c>
      <c r="M3" s="23">
        <v>66.349999999999994</v>
      </c>
      <c r="N3" s="23" t="s">
        <v>36</v>
      </c>
      <c r="O3" s="23">
        <v>63.304999999999993</v>
      </c>
      <c r="P3" s="23" t="s">
        <v>39</v>
      </c>
      <c r="Q3" s="29" t="s">
        <v>54</v>
      </c>
      <c r="R3" s="21"/>
    </row>
    <row r="4" spans="1:18" s="27" customFormat="1" ht="15.95" customHeight="1">
      <c r="A4" s="21" t="s">
        <v>43</v>
      </c>
      <c r="B4" s="21" t="s">
        <v>44</v>
      </c>
      <c r="C4" s="22" t="s">
        <v>59</v>
      </c>
      <c r="D4" s="22" t="s">
        <v>60</v>
      </c>
      <c r="E4" s="28" t="s">
        <v>84</v>
      </c>
      <c r="F4" s="22" t="s">
        <v>47</v>
      </c>
      <c r="G4" s="22" t="s">
        <v>2</v>
      </c>
      <c r="H4" s="21" t="s">
        <v>3</v>
      </c>
      <c r="I4" s="22">
        <v>347</v>
      </c>
      <c r="J4" s="23">
        <v>30</v>
      </c>
      <c r="K4" s="23">
        <v>24.2</v>
      </c>
      <c r="L4" s="23">
        <v>27</v>
      </c>
      <c r="M4" s="23">
        <v>81.2</v>
      </c>
      <c r="N4" s="23" t="s">
        <v>36</v>
      </c>
      <c r="O4" s="23">
        <f t="shared" ref="O4" si="0">I4/5*0.7+(J4+K4+L4)*0.3</f>
        <v>72.94</v>
      </c>
      <c r="P4" s="26" t="s">
        <v>39</v>
      </c>
      <c r="Q4" s="22" t="s">
        <v>54</v>
      </c>
      <c r="R4" s="22"/>
    </row>
    <row r="5" spans="1:18" s="35" customFormat="1" ht="15.95" customHeight="1">
      <c r="A5" s="30" t="s">
        <v>0</v>
      </c>
      <c r="B5" s="30" t="s">
        <v>1</v>
      </c>
      <c r="C5" s="31" t="s">
        <v>64</v>
      </c>
      <c r="D5" s="30" t="s">
        <v>65</v>
      </c>
      <c r="E5" s="43" t="s">
        <v>66</v>
      </c>
      <c r="F5" s="31" t="s">
        <v>67</v>
      </c>
      <c r="G5" s="32" t="s">
        <v>68</v>
      </c>
      <c r="H5" s="31" t="s">
        <v>69</v>
      </c>
      <c r="I5" s="32">
        <v>340</v>
      </c>
      <c r="J5" s="33">
        <v>26</v>
      </c>
      <c r="K5" s="33">
        <v>20.333333333333332</v>
      </c>
      <c r="L5" s="33">
        <v>21</v>
      </c>
      <c r="M5" s="45">
        <v>67.333333333333329</v>
      </c>
      <c r="N5" s="34" t="s">
        <v>26</v>
      </c>
      <c r="O5" s="34">
        <v>67.8</v>
      </c>
      <c r="P5" s="2" t="s">
        <v>27</v>
      </c>
      <c r="Q5" s="29" t="s">
        <v>54</v>
      </c>
      <c r="R5" s="30"/>
    </row>
    <row r="6" spans="1:18" s="3" customFormat="1" ht="15.95" customHeight="1">
      <c r="A6" s="1" t="s">
        <v>0</v>
      </c>
      <c r="B6" s="1" t="s">
        <v>1</v>
      </c>
      <c r="C6" s="1" t="s">
        <v>70</v>
      </c>
      <c r="D6" s="1" t="s">
        <v>71</v>
      </c>
      <c r="E6" s="44" t="s">
        <v>72</v>
      </c>
      <c r="F6" s="1" t="s">
        <v>73</v>
      </c>
      <c r="G6" s="1" t="s">
        <v>2</v>
      </c>
      <c r="H6" s="1" t="s">
        <v>3</v>
      </c>
      <c r="I6" s="1">
        <v>342</v>
      </c>
      <c r="J6" s="2">
        <v>30</v>
      </c>
      <c r="K6" s="2">
        <v>24.67</v>
      </c>
      <c r="L6" s="2">
        <v>23</v>
      </c>
      <c r="M6" s="2">
        <v>77.67</v>
      </c>
      <c r="N6" s="2" t="s">
        <v>41</v>
      </c>
      <c r="O6" s="2">
        <f t="shared" ref="O6:O7" si="1">I6/5*0.7+(J6+K6+L6)*0.3</f>
        <v>71.180999999999997</v>
      </c>
      <c r="P6" s="2" t="s">
        <v>27</v>
      </c>
      <c r="Q6" s="29" t="s">
        <v>54</v>
      </c>
      <c r="R6" s="1"/>
    </row>
    <row r="7" spans="1:18" s="3" customFormat="1" ht="15.95" customHeight="1">
      <c r="A7" s="1" t="s">
        <v>0</v>
      </c>
      <c r="B7" s="1" t="s">
        <v>1</v>
      </c>
      <c r="C7" s="1" t="s">
        <v>76</v>
      </c>
      <c r="D7" s="1" t="s">
        <v>77</v>
      </c>
      <c r="E7" s="44" t="s">
        <v>74</v>
      </c>
      <c r="F7" s="1" t="s">
        <v>75</v>
      </c>
      <c r="G7" s="1" t="s">
        <v>2</v>
      </c>
      <c r="H7" s="1" t="s">
        <v>3</v>
      </c>
      <c r="I7" s="1">
        <v>365</v>
      </c>
      <c r="J7" s="2">
        <v>37</v>
      </c>
      <c r="K7" s="2">
        <v>25</v>
      </c>
      <c r="L7" s="2">
        <v>18</v>
      </c>
      <c r="M7" s="2">
        <v>80</v>
      </c>
      <c r="N7" s="2" t="s">
        <v>41</v>
      </c>
      <c r="O7" s="2">
        <f t="shared" si="1"/>
        <v>75.099999999999994</v>
      </c>
      <c r="P7" s="2" t="s">
        <v>27</v>
      </c>
      <c r="Q7" s="22" t="s">
        <v>54</v>
      </c>
      <c r="R7" s="1"/>
    </row>
    <row r="8" spans="1:18" s="18" customFormat="1" ht="15.95" customHeight="1">
      <c r="A8" s="14" t="s">
        <v>22</v>
      </c>
      <c r="B8" s="15" t="s">
        <v>23</v>
      </c>
      <c r="C8" s="19" t="s">
        <v>34</v>
      </c>
      <c r="D8" s="19" t="s">
        <v>35</v>
      </c>
      <c r="E8" s="14" t="s">
        <v>24</v>
      </c>
      <c r="F8" s="16" t="s">
        <v>25</v>
      </c>
      <c r="G8" s="14" t="s">
        <v>2</v>
      </c>
      <c r="H8" s="16" t="s">
        <v>3</v>
      </c>
      <c r="I8" s="20">
        <v>332</v>
      </c>
      <c r="J8" s="17">
        <v>18.329999999999998</v>
      </c>
      <c r="K8" s="17">
        <v>24.07</v>
      </c>
      <c r="L8" s="17">
        <v>23</v>
      </c>
      <c r="M8" s="17">
        <v>65.400000000000006</v>
      </c>
      <c r="N8" s="17" t="s">
        <v>36</v>
      </c>
      <c r="O8" s="17">
        <v>66.100000000000009</v>
      </c>
      <c r="P8" s="17" t="s">
        <v>39</v>
      </c>
      <c r="Q8" s="17" t="s">
        <v>54</v>
      </c>
      <c r="R8" s="16"/>
    </row>
    <row r="9" spans="1:18" s="18" customFormat="1" ht="15.95" customHeight="1">
      <c r="A9" s="14" t="s">
        <v>22</v>
      </c>
      <c r="B9" s="15" t="s">
        <v>23</v>
      </c>
      <c r="C9" s="14" t="s">
        <v>37</v>
      </c>
      <c r="D9" s="14" t="s">
        <v>38</v>
      </c>
      <c r="E9" s="14" t="s">
        <v>24</v>
      </c>
      <c r="F9" s="16" t="s">
        <v>25</v>
      </c>
      <c r="G9" s="14" t="s">
        <v>2</v>
      </c>
      <c r="H9" s="16" t="s">
        <v>3</v>
      </c>
      <c r="I9" s="20">
        <v>317</v>
      </c>
      <c r="J9" s="17">
        <v>22.67</v>
      </c>
      <c r="K9" s="17">
        <v>23</v>
      </c>
      <c r="L9" s="17">
        <v>23</v>
      </c>
      <c r="M9" s="17">
        <v>68.67</v>
      </c>
      <c r="N9" s="17" t="s">
        <v>36</v>
      </c>
      <c r="O9" s="17">
        <v>64.980999999999995</v>
      </c>
      <c r="P9" s="17" t="s">
        <v>40</v>
      </c>
      <c r="Q9" s="17" t="s">
        <v>54</v>
      </c>
      <c r="R9" s="16"/>
    </row>
    <row r="10" spans="1:18" s="24" customFormat="1" ht="15.95" customHeight="1">
      <c r="A10" s="21" t="s">
        <v>43</v>
      </c>
      <c r="B10" s="21" t="s">
        <v>44</v>
      </c>
      <c r="C10" s="22" t="s">
        <v>45</v>
      </c>
      <c r="D10" s="22" t="s">
        <v>46</v>
      </c>
      <c r="E10" s="28" t="s">
        <v>84</v>
      </c>
      <c r="F10" s="22" t="s">
        <v>47</v>
      </c>
      <c r="G10" s="22" t="s">
        <v>2</v>
      </c>
      <c r="H10" s="21" t="s">
        <v>3</v>
      </c>
      <c r="I10" s="22">
        <v>334</v>
      </c>
      <c r="J10" s="23">
        <v>22</v>
      </c>
      <c r="K10" s="23">
        <v>24</v>
      </c>
      <c r="L10" s="23">
        <v>24</v>
      </c>
      <c r="M10" s="23">
        <v>70</v>
      </c>
      <c r="N10" s="23" t="s">
        <v>36</v>
      </c>
      <c r="O10" s="23">
        <f t="shared" ref="O10:O12" si="2">I10/5*0.7+(J10+K10+L10)*0.3</f>
        <v>67.759999999999991</v>
      </c>
      <c r="P10" s="23" t="s">
        <v>53</v>
      </c>
      <c r="Q10" s="22"/>
      <c r="R10" s="22" t="s">
        <v>42</v>
      </c>
    </row>
    <row r="11" spans="1:18" s="24" customFormat="1" ht="15.95" customHeight="1">
      <c r="A11" s="21" t="s">
        <v>43</v>
      </c>
      <c r="B11" s="21" t="s">
        <v>44</v>
      </c>
      <c r="C11" s="22" t="s">
        <v>48</v>
      </c>
      <c r="D11" s="22" t="s">
        <v>49</v>
      </c>
      <c r="E11" s="28" t="s">
        <v>63</v>
      </c>
      <c r="F11" s="22" t="s">
        <v>50</v>
      </c>
      <c r="G11" s="22" t="s">
        <v>2</v>
      </c>
      <c r="H11" s="21" t="s">
        <v>3</v>
      </c>
      <c r="I11" s="22">
        <v>311</v>
      </c>
      <c r="J11" s="23">
        <v>30</v>
      </c>
      <c r="K11" s="23">
        <v>24.2</v>
      </c>
      <c r="L11" s="23">
        <v>26</v>
      </c>
      <c r="M11" s="23">
        <v>80.2</v>
      </c>
      <c r="N11" s="23" t="s">
        <v>36</v>
      </c>
      <c r="O11" s="23">
        <f t="shared" si="2"/>
        <v>67.599999999999994</v>
      </c>
      <c r="P11" s="23" t="s">
        <v>53</v>
      </c>
      <c r="Q11" s="22"/>
      <c r="R11" s="22" t="s">
        <v>42</v>
      </c>
    </row>
    <row r="12" spans="1:18" s="24" customFormat="1" ht="15.95" customHeight="1">
      <c r="A12" s="21" t="s">
        <v>43</v>
      </c>
      <c r="B12" s="21" t="s">
        <v>44</v>
      </c>
      <c r="C12" s="22" t="s">
        <v>51</v>
      </c>
      <c r="D12" s="22" t="s">
        <v>52</v>
      </c>
      <c r="E12" s="28" t="s">
        <v>63</v>
      </c>
      <c r="F12" s="22" t="s">
        <v>50</v>
      </c>
      <c r="G12" s="22" t="s">
        <v>2</v>
      </c>
      <c r="H12" s="21" t="s">
        <v>3</v>
      </c>
      <c r="I12" s="22">
        <v>313</v>
      </c>
      <c r="J12" s="23">
        <v>31</v>
      </c>
      <c r="K12" s="23">
        <v>24</v>
      </c>
      <c r="L12" s="23">
        <v>24</v>
      </c>
      <c r="M12" s="23">
        <v>79</v>
      </c>
      <c r="N12" s="23" t="s">
        <v>36</v>
      </c>
      <c r="O12" s="23">
        <f t="shared" si="2"/>
        <v>67.52</v>
      </c>
      <c r="P12" s="23" t="s">
        <v>53</v>
      </c>
      <c r="Q12" s="22"/>
      <c r="R12" s="22" t="s">
        <v>42</v>
      </c>
    </row>
    <row r="13" spans="1:18" s="18" customFormat="1" ht="15.95" customHeight="1">
      <c r="A13" s="36" t="s">
        <v>55</v>
      </c>
      <c r="B13" s="37" t="s">
        <v>56</v>
      </c>
      <c r="C13" s="38" t="s">
        <v>78</v>
      </c>
      <c r="D13" s="38" t="s">
        <v>79</v>
      </c>
      <c r="E13" s="39" t="s">
        <v>57</v>
      </c>
      <c r="F13" s="37" t="s">
        <v>58</v>
      </c>
      <c r="G13" s="39" t="s">
        <v>80</v>
      </c>
      <c r="H13" s="37" t="s">
        <v>3</v>
      </c>
      <c r="I13" s="38">
        <v>332</v>
      </c>
      <c r="J13" s="40">
        <v>20</v>
      </c>
      <c r="K13" s="40">
        <v>24.33</v>
      </c>
      <c r="L13" s="40">
        <v>27</v>
      </c>
      <c r="M13" s="40">
        <v>71.33</v>
      </c>
      <c r="N13" s="40" t="s">
        <v>36</v>
      </c>
      <c r="O13" s="40">
        <f>I13/5*0.7+M13*0.3</f>
        <v>67.879000000000005</v>
      </c>
      <c r="P13" s="25" t="s">
        <v>81</v>
      </c>
      <c r="Q13" s="40"/>
      <c r="R13" s="22" t="s">
        <v>82</v>
      </c>
    </row>
    <row r="14" spans="1:18" s="18" customFormat="1" ht="15.95" customHeight="1">
      <c r="A14" s="14" t="s">
        <v>22</v>
      </c>
      <c r="B14" s="15" t="s">
        <v>23</v>
      </c>
      <c r="C14" s="14" t="s">
        <v>28</v>
      </c>
      <c r="D14" s="14" t="s">
        <v>29</v>
      </c>
      <c r="E14" s="14" t="s">
        <v>24</v>
      </c>
      <c r="F14" s="16" t="s">
        <v>25</v>
      </c>
      <c r="G14" s="14" t="s">
        <v>2</v>
      </c>
      <c r="H14" s="16" t="s">
        <v>3</v>
      </c>
      <c r="I14" s="16">
        <v>318</v>
      </c>
      <c r="J14" s="17">
        <v>18.670000000000002</v>
      </c>
      <c r="K14" s="17">
        <v>24.13</v>
      </c>
      <c r="L14" s="17">
        <v>23</v>
      </c>
      <c r="M14" s="17">
        <v>65.8</v>
      </c>
      <c r="N14" s="17" t="s">
        <v>26</v>
      </c>
      <c r="O14" s="17">
        <v>64.259999999999991</v>
      </c>
      <c r="P14" s="17" t="s">
        <v>41</v>
      </c>
      <c r="Q14" s="17"/>
      <c r="R14" s="16" t="s">
        <v>42</v>
      </c>
    </row>
    <row r="15" spans="1:18" s="18" customFormat="1" ht="15.95" customHeight="1">
      <c r="A15" s="14" t="s">
        <v>22</v>
      </c>
      <c r="B15" s="15" t="s">
        <v>23</v>
      </c>
      <c r="C15" s="14" t="s">
        <v>30</v>
      </c>
      <c r="D15" s="14" t="s">
        <v>31</v>
      </c>
      <c r="E15" s="14" t="s">
        <v>24</v>
      </c>
      <c r="F15" s="16" t="s">
        <v>25</v>
      </c>
      <c r="G15" s="14" t="s">
        <v>2</v>
      </c>
      <c r="H15" s="16" t="s">
        <v>3</v>
      </c>
      <c r="I15" s="16">
        <v>322</v>
      </c>
      <c r="J15" s="17">
        <v>18</v>
      </c>
      <c r="K15" s="17">
        <v>22.4</v>
      </c>
      <c r="L15" s="17">
        <v>22</v>
      </c>
      <c r="M15" s="17">
        <v>62.4</v>
      </c>
      <c r="N15" s="17" t="s">
        <v>26</v>
      </c>
      <c r="O15" s="17">
        <v>63.8</v>
      </c>
      <c r="P15" s="17" t="s">
        <v>41</v>
      </c>
      <c r="Q15" s="17"/>
      <c r="R15" s="16" t="s">
        <v>42</v>
      </c>
    </row>
    <row r="16" spans="1:18" s="18" customFormat="1" ht="15.95" customHeight="1">
      <c r="A16" s="14" t="s">
        <v>22</v>
      </c>
      <c r="B16" s="15" t="s">
        <v>23</v>
      </c>
      <c r="C16" s="14" t="s">
        <v>32</v>
      </c>
      <c r="D16" s="14" t="s">
        <v>33</v>
      </c>
      <c r="E16" s="14" t="s">
        <v>24</v>
      </c>
      <c r="F16" s="16" t="s">
        <v>25</v>
      </c>
      <c r="G16" s="14" t="s">
        <v>2</v>
      </c>
      <c r="H16" s="16" t="s">
        <v>3</v>
      </c>
      <c r="I16" s="16">
        <v>309</v>
      </c>
      <c r="J16" s="17">
        <v>21</v>
      </c>
      <c r="K16" s="17">
        <v>23</v>
      </c>
      <c r="L16" s="17">
        <v>24</v>
      </c>
      <c r="M16" s="17">
        <v>68</v>
      </c>
      <c r="N16" s="17" t="s">
        <v>26</v>
      </c>
      <c r="O16" s="17">
        <v>63.66</v>
      </c>
      <c r="P16" s="17" t="s">
        <v>41</v>
      </c>
      <c r="Q16" s="17"/>
      <c r="R16" s="16" t="s">
        <v>42</v>
      </c>
    </row>
  </sheetData>
  <mergeCells count="1">
    <mergeCell ref="A1:R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未定义</cp:lastModifiedBy>
  <dcterms:created xsi:type="dcterms:W3CDTF">2022-04-15T09:14:20Z</dcterms:created>
  <dcterms:modified xsi:type="dcterms:W3CDTF">2022-04-29T02:12:15Z</dcterms:modified>
</cp:coreProperties>
</file>