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840"/>
  </bookViews>
  <sheets>
    <sheet name="Sheet1" sheetId="3" r:id="rId1"/>
  </sheets>
  <definedNames>
    <definedName name="_xlnm._FilterDatabase" localSheetId="0" hidden="1">Sheet1!$A$2:$P$67</definedName>
    <definedName name="_xlnm.Print_Area" localSheetId="0">Sheet1!$A$1:$P$67</definedName>
  </definedNames>
  <calcPr calcId="124519"/>
</workbook>
</file>

<file path=xl/calcChain.xml><?xml version="1.0" encoding="utf-8"?>
<calcChain xmlns="http://schemas.openxmlformats.org/spreadsheetml/2006/main">
  <c r="M23" i="3"/>
  <c r="M17" l="1"/>
  <c r="M57"/>
  <c r="M32"/>
  <c r="M9"/>
  <c r="M10"/>
  <c r="M67"/>
  <c r="M8"/>
  <c r="M54"/>
  <c r="M56"/>
  <c r="M40"/>
  <c r="M64"/>
  <c r="M38"/>
  <c r="M59"/>
  <c r="M26"/>
  <c r="M3"/>
  <c r="M50"/>
  <c r="M15"/>
  <c r="M18"/>
  <c r="M31"/>
  <c r="M58"/>
  <c r="M48"/>
  <c r="M39"/>
  <c r="M46"/>
  <c r="M34"/>
  <c r="M51"/>
  <c r="M63"/>
  <c r="M66"/>
  <c r="M43"/>
  <c r="M35"/>
  <c r="M13"/>
  <c r="M30"/>
  <c r="M41"/>
  <c r="M53"/>
  <c r="M49"/>
  <c r="M16"/>
  <c r="M33"/>
  <c r="M55"/>
  <c r="M19"/>
  <c r="M44"/>
  <c r="M20"/>
  <c r="M65"/>
  <c r="M5"/>
  <c r="M61"/>
  <c r="M22"/>
  <c r="M7"/>
  <c r="M24"/>
  <c r="M12"/>
  <c r="M45"/>
  <c r="M29"/>
  <c r="M62"/>
  <c r="M28"/>
  <c r="M14"/>
  <c r="M36"/>
  <c r="M27"/>
  <c r="M52"/>
  <c r="M6"/>
  <c r="M42"/>
  <c r="M21"/>
  <c r="M4"/>
  <c r="M37"/>
  <c r="M60"/>
  <c r="M11"/>
  <c r="M25"/>
  <c r="M47"/>
</calcChain>
</file>

<file path=xl/sharedStrings.xml><?xml version="1.0" encoding="utf-8"?>
<sst xmlns="http://schemas.openxmlformats.org/spreadsheetml/2006/main" count="648" uniqueCount="280">
  <si>
    <t>学院代码</t>
  </si>
  <si>
    <t>学院名称</t>
  </si>
  <si>
    <t>姓名</t>
  </si>
  <si>
    <t>考生编号</t>
  </si>
  <si>
    <t>复试
专业代码</t>
  </si>
  <si>
    <t>复试专业方向</t>
  </si>
  <si>
    <t>研究
方向代码</t>
  </si>
  <si>
    <t>研究方向</t>
  </si>
  <si>
    <t>初试总分</t>
  </si>
  <si>
    <t>综合素质</t>
  </si>
  <si>
    <t>专业基础</t>
    <phoneticPr fontId="1" type="noConversion"/>
  </si>
  <si>
    <t>英语能力</t>
    <phoneticPr fontId="1" type="noConversion"/>
  </si>
  <si>
    <t>是否
待录取</t>
    <phoneticPr fontId="2" type="noConversion"/>
  </si>
  <si>
    <t>不予录取原因</t>
    <phoneticPr fontId="3" type="noConversion"/>
  </si>
  <si>
    <t>备注</t>
    <phoneticPr fontId="3" type="noConversion"/>
  </si>
  <si>
    <t>总成绩</t>
    <phoneticPr fontId="1" type="noConversion"/>
  </si>
  <si>
    <t>临床医学院2021年硕士研究生招生调剂（二）复试结果公示</t>
    <phoneticPr fontId="1" type="noConversion"/>
  </si>
  <si>
    <t>002</t>
    <phoneticPr fontId="1" type="noConversion"/>
  </si>
  <si>
    <t>邓鑫海</t>
  </si>
  <si>
    <t>周丽琴</t>
  </si>
  <si>
    <t>陈晚铃</t>
  </si>
  <si>
    <t>刘行飞</t>
  </si>
  <si>
    <t>秦显莹</t>
  </si>
  <si>
    <t>单亚鑫</t>
  </si>
  <si>
    <t>王晓娟</t>
  </si>
  <si>
    <t>董颖</t>
  </si>
  <si>
    <t>张晋</t>
  </si>
  <si>
    <t>陈俊明</t>
  </si>
  <si>
    <t>徐凯键</t>
  </si>
  <si>
    <t>姜鑫</t>
  </si>
  <si>
    <t>熊文彬</t>
  </si>
  <si>
    <t>徐爱萍</t>
  </si>
  <si>
    <t>王金海</t>
  </si>
  <si>
    <t>程欢</t>
  </si>
  <si>
    <t>黄历财</t>
  </si>
  <si>
    <t>郑金莉</t>
  </si>
  <si>
    <t>蒋以琛</t>
  </si>
  <si>
    <t>林冠洲</t>
  </si>
  <si>
    <t>李金霞</t>
  </si>
  <si>
    <t>王刚</t>
  </si>
  <si>
    <t>王震</t>
  </si>
  <si>
    <t>莫娇</t>
  </si>
  <si>
    <t>詹镇润</t>
  </si>
  <si>
    <t>姚立影</t>
  </si>
  <si>
    <t>郭斗辉</t>
  </si>
  <si>
    <t>丁强</t>
  </si>
  <si>
    <t>袁霖</t>
  </si>
  <si>
    <t>刘起彬</t>
  </si>
  <si>
    <t>王楠</t>
  </si>
  <si>
    <t>刘祥金</t>
  </si>
  <si>
    <t>汪坡</t>
  </si>
  <si>
    <t>武梦</t>
  </si>
  <si>
    <t>朱帅傲</t>
  </si>
  <si>
    <t>马珺</t>
  </si>
  <si>
    <t>尤培蒙</t>
  </si>
  <si>
    <t>陈慧</t>
  </si>
  <si>
    <t>明慧</t>
  </si>
  <si>
    <t>曾名望</t>
  </si>
  <si>
    <t>张福英</t>
  </si>
  <si>
    <t>欧意权</t>
  </si>
  <si>
    <t>林玲</t>
  </si>
  <si>
    <t>颜苏艳</t>
  </si>
  <si>
    <t>王凤麟</t>
  </si>
  <si>
    <t>刘永芹</t>
  </si>
  <si>
    <t>张卫华</t>
  </si>
  <si>
    <t>杨俊</t>
  </si>
  <si>
    <t>杨嘉桦</t>
  </si>
  <si>
    <t>王浩</t>
  </si>
  <si>
    <t>毛凯云</t>
  </si>
  <si>
    <t>赖逸</t>
  </si>
  <si>
    <t>温春玲</t>
  </si>
  <si>
    <t>李英</t>
  </si>
  <si>
    <t>杨林文</t>
  </si>
  <si>
    <t>霍晓童</t>
  </si>
  <si>
    <t>张晓艳</t>
  </si>
  <si>
    <t>张文茜</t>
  </si>
  <si>
    <t>刘蕾</t>
  </si>
  <si>
    <t>孙金秋</t>
  </si>
  <si>
    <t>陈丹翔</t>
  </si>
  <si>
    <t>陈鹏升</t>
  </si>
  <si>
    <t>张春洋</t>
  </si>
  <si>
    <t>蒋兴惠</t>
  </si>
  <si>
    <t>温州梁</t>
  </si>
  <si>
    <t>105331431100451</t>
  </si>
  <si>
    <t>105701567890303</t>
  </si>
  <si>
    <t>106611000002921</t>
  </si>
  <si>
    <t>100251410202957</t>
  </si>
  <si>
    <t>103431370802982</t>
  </si>
  <si>
    <t>100621000104056</t>
  </si>
  <si>
    <t>107301121005699</t>
  </si>
  <si>
    <t>103441000000792</t>
  </si>
  <si>
    <t>105551431500607</t>
  </si>
  <si>
    <t>105601020102511</t>
  </si>
  <si>
    <t>105331431700764</t>
  </si>
  <si>
    <t>105551431500753</t>
  </si>
  <si>
    <t>100251361102432</t>
  </si>
  <si>
    <t>104031105119017</t>
  </si>
  <si>
    <t>103841213600340</t>
  </si>
  <si>
    <t>105711210001588</t>
  </si>
  <si>
    <t>103441000001855</t>
  </si>
  <si>
    <t>102481122116152</t>
  </si>
  <si>
    <t>105701567890065</t>
  </si>
  <si>
    <t>105601020102524</t>
  </si>
  <si>
    <t>101831217320111</t>
  </si>
  <si>
    <t>105331211301280</t>
  </si>
  <si>
    <t>104391370100242</t>
  </si>
  <si>
    <t>107301121006215</t>
  </si>
  <si>
    <t>103661210002059</t>
  </si>
  <si>
    <t>102261006003902</t>
  </si>
  <si>
    <t>104031105113106</t>
  </si>
  <si>
    <t>104031105101465</t>
  </si>
  <si>
    <t>105551431600793</t>
  </si>
  <si>
    <t>103921213064069</t>
  </si>
  <si>
    <t>100621000102297</t>
  </si>
  <si>
    <t>104031105101253</t>
  </si>
  <si>
    <t>104031105113036</t>
  </si>
  <si>
    <t>105701567890491</t>
  </si>
  <si>
    <t>103121100001283</t>
  </si>
  <si>
    <t>105331431000327</t>
  </si>
  <si>
    <t>102851212528487</t>
  </si>
  <si>
    <t>105551431901070</t>
  </si>
  <si>
    <t>104031105101175</t>
  </si>
  <si>
    <t>104031105118055</t>
  </si>
  <si>
    <t>104861302022991</t>
  </si>
  <si>
    <t>118101202100715</t>
  </si>
  <si>
    <t>104861302022655</t>
  </si>
  <si>
    <t>103431360902819</t>
  </si>
  <si>
    <t>104871000136379</t>
  </si>
  <si>
    <t>103431370802975</t>
  </si>
  <si>
    <t>100621000104313</t>
  </si>
  <si>
    <t>121211000001161</t>
  </si>
  <si>
    <t>104221510906237</t>
  </si>
  <si>
    <t>102851212523515</t>
  </si>
  <si>
    <t>105701567890345</t>
  </si>
  <si>
    <t>104031105102027</t>
  </si>
  <si>
    <t>101591000001817</t>
  </si>
  <si>
    <t>103921213061700</t>
  </si>
  <si>
    <t>106141105115446</t>
  </si>
  <si>
    <t>104721410130978</t>
  </si>
  <si>
    <t>104031105115095</t>
  </si>
  <si>
    <t>102461330218638</t>
  </si>
  <si>
    <t>102261005003433</t>
  </si>
  <si>
    <t>102261004001249</t>
  </si>
  <si>
    <t>103431330100529</t>
  </si>
  <si>
    <t>105331431000315</t>
  </si>
  <si>
    <t>106321105101386</t>
  </si>
  <si>
    <t>106611000002987</t>
  </si>
  <si>
    <t>121211000001172</t>
  </si>
  <si>
    <t>105118</t>
  </si>
  <si>
    <t>105104</t>
  </si>
  <si>
    <t>105119</t>
  </si>
  <si>
    <t>105111</t>
  </si>
  <si>
    <t>100208</t>
  </si>
  <si>
    <t>105101</t>
  </si>
  <si>
    <t>105120</t>
  </si>
  <si>
    <t>105113</t>
  </si>
  <si>
    <t>105109</t>
  </si>
  <si>
    <t>100201</t>
  </si>
  <si>
    <t>麻醉学</t>
  </si>
  <si>
    <t>神经病学</t>
  </si>
  <si>
    <t>临床病理</t>
  </si>
  <si>
    <t>外科学</t>
  </si>
  <si>
    <t>临床检验诊断学</t>
  </si>
  <si>
    <t>内科学</t>
  </si>
  <si>
    <t>骨科学</t>
  </si>
  <si>
    <t>全科医学</t>
  </si>
  <si>
    <t>00</t>
  </si>
  <si>
    <t>不区分研究方向</t>
  </si>
  <si>
    <t>03</t>
  </si>
  <si>
    <t>胸心外</t>
  </si>
  <si>
    <t>02</t>
  </si>
  <si>
    <t>血液病</t>
  </si>
  <si>
    <t>04</t>
  </si>
  <si>
    <t>消化系病</t>
  </si>
  <si>
    <t>05</t>
  </si>
  <si>
    <t>整形外</t>
  </si>
  <si>
    <t>临床医学院</t>
    <phoneticPr fontId="1" type="noConversion"/>
  </si>
  <si>
    <t>002</t>
    <phoneticPr fontId="1" type="noConversion"/>
  </si>
  <si>
    <t>临床医学院</t>
    <phoneticPr fontId="1" type="noConversion"/>
  </si>
  <si>
    <t>复试缺考</t>
    <phoneticPr fontId="1" type="noConversion"/>
  </si>
  <si>
    <t>002</t>
    <phoneticPr fontId="1" type="noConversion"/>
  </si>
  <si>
    <t>临床医学院</t>
    <phoneticPr fontId="1" type="noConversion"/>
  </si>
  <si>
    <t>复试缺考</t>
    <phoneticPr fontId="1" type="noConversion"/>
  </si>
  <si>
    <t>复试缺考</t>
    <phoneticPr fontId="1" type="noConversion"/>
  </si>
  <si>
    <t>002</t>
    <phoneticPr fontId="1" type="noConversion"/>
  </si>
  <si>
    <t>临床医学院</t>
    <phoneticPr fontId="1" type="noConversion"/>
  </si>
  <si>
    <t>002</t>
    <phoneticPr fontId="1" type="noConversion"/>
  </si>
  <si>
    <t>临床医学院</t>
    <phoneticPr fontId="1" type="noConversion"/>
  </si>
  <si>
    <t>复试缺考</t>
    <phoneticPr fontId="1" type="noConversion"/>
  </si>
  <si>
    <t>002</t>
    <phoneticPr fontId="1" type="noConversion"/>
  </si>
  <si>
    <t>临床医学院</t>
    <phoneticPr fontId="1" type="noConversion"/>
  </si>
  <si>
    <t>002</t>
    <phoneticPr fontId="1" type="noConversion"/>
  </si>
  <si>
    <t>临床医学院</t>
    <phoneticPr fontId="1" type="noConversion"/>
  </si>
  <si>
    <t>002</t>
    <phoneticPr fontId="1" type="noConversion"/>
  </si>
  <si>
    <t>临床医学院</t>
    <phoneticPr fontId="1" type="noConversion"/>
  </si>
  <si>
    <t>002</t>
    <phoneticPr fontId="1" type="noConversion"/>
  </si>
  <si>
    <t>临床医学院</t>
    <phoneticPr fontId="1" type="noConversion"/>
  </si>
  <si>
    <t>复试缺考</t>
    <phoneticPr fontId="1" type="noConversion"/>
  </si>
  <si>
    <t>002</t>
    <phoneticPr fontId="1" type="noConversion"/>
  </si>
  <si>
    <t>临床医学院</t>
    <phoneticPr fontId="1" type="noConversion"/>
  </si>
  <si>
    <t>复试缺考</t>
    <phoneticPr fontId="1" type="noConversion"/>
  </si>
  <si>
    <t>002</t>
    <phoneticPr fontId="1" type="noConversion"/>
  </si>
  <si>
    <t>临床医学院</t>
    <phoneticPr fontId="1" type="noConversion"/>
  </si>
  <si>
    <t>复试缺考</t>
    <phoneticPr fontId="1" type="noConversion"/>
  </si>
  <si>
    <t>002</t>
    <phoneticPr fontId="1" type="noConversion"/>
  </si>
  <si>
    <t>临床医学院</t>
    <phoneticPr fontId="1" type="noConversion"/>
  </si>
  <si>
    <t>002</t>
    <phoneticPr fontId="1" type="noConversion"/>
  </si>
  <si>
    <t>临床医学院</t>
    <phoneticPr fontId="1" type="noConversion"/>
  </si>
  <si>
    <t>002</t>
    <phoneticPr fontId="1" type="noConversion"/>
  </si>
  <si>
    <t>临床医学院</t>
    <phoneticPr fontId="1" type="noConversion"/>
  </si>
  <si>
    <t>复试缺考</t>
    <phoneticPr fontId="1" type="noConversion"/>
  </si>
  <si>
    <t>002</t>
    <phoneticPr fontId="1" type="noConversion"/>
  </si>
  <si>
    <t>临床医学院</t>
    <phoneticPr fontId="1" type="noConversion"/>
  </si>
  <si>
    <t>002</t>
    <phoneticPr fontId="1" type="noConversion"/>
  </si>
  <si>
    <t>临床医学院</t>
    <phoneticPr fontId="1" type="noConversion"/>
  </si>
  <si>
    <t>复试缺考</t>
    <phoneticPr fontId="1" type="noConversion"/>
  </si>
  <si>
    <t>002</t>
    <phoneticPr fontId="1" type="noConversion"/>
  </si>
  <si>
    <t>临床医学院</t>
    <phoneticPr fontId="1" type="noConversion"/>
  </si>
  <si>
    <t>002</t>
    <phoneticPr fontId="1" type="noConversion"/>
  </si>
  <si>
    <t>临床医学院</t>
    <phoneticPr fontId="1" type="noConversion"/>
  </si>
  <si>
    <t>002</t>
    <phoneticPr fontId="1" type="noConversion"/>
  </si>
  <si>
    <t>临床医学院</t>
    <phoneticPr fontId="1" type="noConversion"/>
  </si>
  <si>
    <t>002</t>
    <phoneticPr fontId="1" type="noConversion"/>
  </si>
  <si>
    <t>临床医学院</t>
    <phoneticPr fontId="1" type="noConversion"/>
  </si>
  <si>
    <t>复试缺考</t>
    <phoneticPr fontId="1" type="noConversion"/>
  </si>
  <si>
    <t>002</t>
    <phoneticPr fontId="1" type="noConversion"/>
  </si>
  <si>
    <t>临床医学院</t>
    <phoneticPr fontId="1" type="noConversion"/>
  </si>
  <si>
    <t>复试缺考</t>
    <phoneticPr fontId="1" type="noConversion"/>
  </si>
  <si>
    <t>002</t>
    <phoneticPr fontId="1" type="noConversion"/>
  </si>
  <si>
    <t>临床医学院</t>
    <phoneticPr fontId="1" type="noConversion"/>
  </si>
  <si>
    <t>复试缺考</t>
    <phoneticPr fontId="1" type="noConversion"/>
  </si>
  <si>
    <t>002</t>
    <phoneticPr fontId="1" type="noConversion"/>
  </si>
  <si>
    <t>临床医学院</t>
    <phoneticPr fontId="1" type="noConversion"/>
  </si>
  <si>
    <t>002</t>
    <phoneticPr fontId="1" type="noConversion"/>
  </si>
  <si>
    <t>临床医学院</t>
    <phoneticPr fontId="1" type="noConversion"/>
  </si>
  <si>
    <t>复试缺考</t>
    <phoneticPr fontId="1" type="noConversion"/>
  </si>
  <si>
    <t>复试缺考</t>
    <phoneticPr fontId="1" type="noConversion"/>
  </si>
  <si>
    <t>复试缺考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</si>
  <si>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</si>
  <si>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</si>
  <si>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</si>
  <si>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</si>
  <si>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</si>
  <si>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</si>
  <si>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</si>
  <si>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</si>
  <si>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</si>
  <si>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</si>
  <si>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</si>
  <si>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</si>
  <si>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否</t>
    <phoneticPr fontId="1" type="noConversion"/>
  </si>
  <si>
    <t>计划数有限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</si>
  <si>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</si>
  <si>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</si>
  <si>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</si>
  <si>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</si>
  <si>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</si>
  <si>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</si>
  <si>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</si>
  <si>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</si>
  <si>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</si>
  <si>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</si>
  <si>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主动放弃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</si>
  <si>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</si>
  <si>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</si>
  <si>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</si>
  <si>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否</t>
    <phoneticPr fontId="1" type="noConversion"/>
  </si>
  <si>
    <t>计划数有限</t>
    <phoneticPr fontId="1" type="noConversion"/>
  </si>
  <si>
    <t>否</t>
    <phoneticPr fontId="1" type="noConversion"/>
  </si>
  <si>
    <t>计划数有限</t>
    <phoneticPr fontId="1" type="noConversion"/>
  </si>
  <si>
    <t>否</t>
    <phoneticPr fontId="1" type="noConversion"/>
  </si>
  <si>
    <t>计划数有限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</si>
  <si>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</si>
  <si>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</si>
  <si>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</si>
  <si>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</si>
  <si>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</si>
  <si>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否</t>
    <phoneticPr fontId="1" type="noConversion"/>
  </si>
  <si>
    <t>计划数有限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</si>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</sst>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);[Red]\(0\)"/>
    <numFmt numFmtId="178" formatCode="0.00_ "/>
  </numFmts>
  <fonts count="14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22"/>
      <name val="方正小标宋简体"/>
      <family val="4"/>
      <charset val="134"/>
    </font>
    <font>
      <b/>
      <sz val="10"/>
      <color theme="1"/>
      <name val="宋体"/>
      <family val="3"/>
      <charset val="134"/>
      <scheme val="minor"/>
    </font>
    <font>
      <b/>
      <sz val="9"/>
      <name val="Arial"/>
      <family val="2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/>
    <xf numFmtId="0" fontId="4" fillId="0" borderId="0" xfId="0" applyFont="1" applyBorder="1"/>
    <xf numFmtId="176" fontId="0" fillId="0" borderId="0" xfId="0" applyNumberFormat="1" applyBorder="1"/>
    <xf numFmtId="178" fontId="4" fillId="0" borderId="0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7" fontId="8" fillId="0" borderId="1" xfId="1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90" zoomScaleNormal="90" zoomScaleSheetLayoutView="100" workbookViewId="0">
      <pane ySplit="1" topLeftCell="A53" activePane="bottomLeft" state="frozen"/>
      <selection activeCell="B1" sqref="B1"/>
      <selection pane="bottomLeft" activeCell="H2" sqref="H1:H1048576"/>
    </sheetView>
  </sheetViews>
  <sheetFormatPr defaultRowHeight="15"/>
  <cols>
    <col min="1" max="1" width="5.125" customWidth="1"/>
    <col min="2" max="2" width="9" customWidth="1"/>
    <col min="3" max="3" width="7.625" customWidth="1"/>
    <col min="4" max="4" width="17.125" customWidth="1"/>
    <col min="5" max="5" width="9.125" customWidth="1"/>
    <col min="6" max="6" width="13.5" customWidth="1"/>
    <col min="7" max="7" width="6" customWidth="1"/>
    <col min="8" max="8" width="14.5" customWidth="1"/>
    <col min="9" max="9" width="9" customWidth="1"/>
    <col min="10" max="10" width="9" style="3" customWidth="1"/>
    <col min="11" max="11" width="8.75" style="3" customWidth="1"/>
    <col min="12" max="12" width="8.25" style="3" customWidth="1"/>
    <col min="13" max="13" width="8.625" style="3" customWidth="1"/>
    <col min="14" max="14" width="9" style="16" customWidth="1"/>
    <col min="15" max="15" width="12.125" style="2" customWidth="1"/>
    <col min="16" max="16" width="9.5" style="1" customWidth="1"/>
  </cols>
  <sheetData>
    <row r="1" spans="1:16" ht="28.1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1" customFormat="1" ht="42.75" customHeight="1">
      <c r="A2" s="4" t="s">
        <v>0</v>
      </c>
      <c r="B2" s="5" t="s">
        <v>1</v>
      </c>
      <c r="C2" s="5" t="s">
        <v>2</v>
      </c>
      <c r="D2" s="7" t="s">
        <v>3</v>
      </c>
      <c r="E2" s="5" t="s">
        <v>4</v>
      </c>
      <c r="F2" s="5" t="s">
        <v>5</v>
      </c>
      <c r="G2" s="5" t="s">
        <v>6</v>
      </c>
      <c r="H2" s="8" t="s">
        <v>7</v>
      </c>
      <c r="I2" s="6" t="s">
        <v>8</v>
      </c>
      <c r="J2" s="9" t="s">
        <v>10</v>
      </c>
      <c r="K2" s="9" t="s">
        <v>9</v>
      </c>
      <c r="L2" s="9" t="s">
        <v>11</v>
      </c>
      <c r="M2" s="9" t="s">
        <v>15</v>
      </c>
      <c r="N2" s="6" t="s">
        <v>12</v>
      </c>
      <c r="O2" s="4" t="s">
        <v>13</v>
      </c>
      <c r="P2" s="10" t="s">
        <v>14</v>
      </c>
    </row>
    <row r="3" spans="1:16" s="18" customFormat="1" ht="18" customHeight="1">
      <c r="A3" s="12" t="s">
        <v>17</v>
      </c>
      <c r="B3" s="13" t="s">
        <v>176</v>
      </c>
      <c r="C3" s="13" t="s">
        <v>33</v>
      </c>
      <c r="D3" s="13" t="s">
        <v>98</v>
      </c>
      <c r="E3" s="13" t="s">
        <v>157</v>
      </c>
      <c r="F3" s="13" t="s">
        <v>163</v>
      </c>
      <c r="G3" s="13" t="s">
        <v>172</v>
      </c>
      <c r="H3" s="13" t="s">
        <v>173</v>
      </c>
      <c r="I3" s="13">
        <v>340</v>
      </c>
      <c r="J3" s="14">
        <v>35</v>
      </c>
      <c r="K3" s="14">
        <v>23.77</v>
      </c>
      <c r="L3" s="14">
        <v>22</v>
      </c>
      <c r="M3" s="14">
        <f>I3/5*0.7+(J3+K3+L3)*0.3</f>
        <v>71.830999999999989</v>
      </c>
      <c r="N3" s="15" t="s">
        <v>238</v>
      </c>
      <c r="O3" s="13"/>
      <c r="P3" s="13"/>
    </row>
    <row r="4" spans="1:16" s="18" customFormat="1" ht="18" customHeight="1">
      <c r="A4" s="12" t="s">
        <v>177</v>
      </c>
      <c r="B4" s="13" t="s">
        <v>178</v>
      </c>
      <c r="C4" s="13" t="s">
        <v>78</v>
      </c>
      <c r="D4" s="13" t="s">
        <v>143</v>
      </c>
      <c r="E4" s="13" t="s">
        <v>157</v>
      </c>
      <c r="F4" s="13" t="s">
        <v>163</v>
      </c>
      <c r="G4" s="13" t="s">
        <v>172</v>
      </c>
      <c r="H4" s="13" t="s">
        <v>173</v>
      </c>
      <c r="I4" s="13">
        <v>345</v>
      </c>
      <c r="J4" s="14"/>
      <c r="K4" s="14"/>
      <c r="L4" s="14"/>
      <c r="M4" s="14">
        <f>I4/5*0.7+(J4+K4+L4)*0.3</f>
        <v>48.3</v>
      </c>
      <c r="N4" s="13" t="s">
        <v>239</v>
      </c>
      <c r="O4" s="21" t="s">
        <v>179</v>
      </c>
      <c r="P4" s="13"/>
    </row>
    <row r="5" spans="1:16" s="19" customFormat="1" ht="18" customHeight="1">
      <c r="A5" s="12" t="s">
        <v>177</v>
      </c>
      <c r="B5" s="13" t="s">
        <v>178</v>
      </c>
      <c r="C5" s="13" t="s">
        <v>60</v>
      </c>
      <c r="D5" s="13" t="s">
        <v>125</v>
      </c>
      <c r="E5" s="13" t="s">
        <v>157</v>
      </c>
      <c r="F5" s="13" t="s">
        <v>163</v>
      </c>
      <c r="G5" s="13" t="s">
        <v>172</v>
      </c>
      <c r="H5" s="13" t="s">
        <v>173</v>
      </c>
      <c r="I5" s="13">
        <v>338</v>
      </c>
      <c r="J5" s="14"/>
      <c r="K5" s="14"/>
      <c r="L5" s="14"/>
      <c r="M5" s="14">
        <f>I5/5*0.7+(J5+K5+L5)*0.3</f>
        <v>47.319999999999993</v>
      </c>
      <c r="N5" s="13" t="s">
        <v>239</v>
      </c>
      <c r="O5" s="21" t="s">
        <v>179</v>
      </c>
      <c r="P5" s="13"/>
    </row>
    <row r="6" spans="1:16" s="18" customFormat="1" ht="18" customHeight="1">
      <c r="A6" s="12" t="s">
        <v>177</v>
      </c>
      <c r="B6" s="13" t="s">
        <v>178</v>
      </c>
      <c r="C6" s="13" t="s">
        <v>75</v>
      </c>
      <c r="D6" s="13" t="s">
        <v>140</v>
      </c>
      <c r="E6" s="13" t="s">
        <v>157</v>
      </c>
      <c r="F6" s="13" t="s">
        <v>163</v>
      </c>
      <c r="G6" s="13" t="s">
        <v>172</v>
      </c>
      <c r="H6" s="13" t="s">
        <v>173</v>
      </c>
      <c r="I6" s="13">
        <v>338</v>
      </c>
      <c r="J6" s="14"/>
      <c r="K6" s="14"/>
      <c r="L6" s="14"/>
      <c r="M6" s="14">
        <f>I6/5*0.7+(J6+K6+L6)*0.3</f>
        <v>47.319999999999993</v>
      </c>
      <c r="N6" s="13" t="s">
        <v>239</v>
      </c>
      <c r="O6" s="21" t="s">
        <v>179</v>
      </c>
      <c r="P6" s="13"/>
    </row>
    <row r="7" spans="1:16" s="18" customFormat="1" ht="18" customHeight="1">
      <c r="A7" s="12" t="s">
        <v>177</v>
      </c>
      <c r="B7" s="13" t="s">
        <v>178</v>
      </c>
      <c r="C7" s="13" t="s">
        <v>63</v>
      </c>
      <c r="D7" s="13" t="s">
        <v>128</v>
      </c>
      <c r="E7" s="13" t="s">
        <v>152</v>
      </c>
      <c r="F7" s="13" t="s">
        <v>162</v>
      </c>
      <c r="G7" s="13" t="s">
        <v>166</v>
      </c>
      <c r="H7" s="13" t="s">
        <v>167</v>
      </c>
      <c r="I7" s="13">
        <v>346</v>
      </c>
      <c r="J7" s="14">
        <v>33</v>
      </c>
      <c r="K7" s="14">
        <v>24.47</v>
      </c>
      <c r="L7" s="14">
        <v>24</v>
      </c>
      <c r="M7" s="14">
        <f>I7/5*0.7+(J7+K7+L7)*0.3</f>
        <v>72.881</v>
      </c>
      <c r="N7" s="13" t="s">
        <v>240</v>
      </c>
      <c r="O7" s="21"/>
      <c r="P7" s="13"/>
    </row>
    <row r="8" spans="1:16" s="18" customFormat="1" ht="18" customHeight="1">
      <c r="A8" s="12" t="s">
        <v>180</v>
      </c>
      <c r="B8" s="13" t="s">
        <v>181</v>
      </c>
      <c r="C8" s="13" t="s">
        <v>25</v>
      </c>
      <c r="D8" s="13" t="s">
        <v>90</v>
      </c>
      <c r="E8" s="13" t="s">
        <v>152</v>
      </c>
      <c r="F8" s="13" t="s">
        <v>162</v>
      </c>
      <c r="G8" s="13" t="s">
        <v>166</v>
      </c>
      <c r="H8" s="13" t="s">
        <v>167</v>
      </c>
      <c r="I8" s="13">
        <v>346</v>
      </c>
      <c r="J8" s="14"/>
      <c r="K8" s="14"/>
      <c r="L8" s="14"/>
      <c r="M8" s="14">
        <f>I8/5*0.7+(J8+K8+L8)*0.3</f>
        <v>48.44</v>
      </c>
      <c r="N8" s="13" t="s">
        <v>241</v>
      </c>
      <c r="O8" s="15" t="s">
        <v>182</v>
      </c>
      <c r="P8" s="13"/>
    </row>
    <row r="9" spans="1:16" s="18" customFormat="1" ht="18" customHeight="1">
      <c r="A9" s="12" t="s">
        <v>180</v>
      </c>
      <c r="B9" s="13" t="s">
        <v>181</v>
      </c>
      <c r="C9" s="13" t="s">
        <v>22</v>
      </c>
      <c r="D9" s="13" t="s">
        <v>87</v>
      </c>
      <c r="E9" s="13" t="s">
        <v>152</v>
      </c>
      <c r="F9" s="13" t="s">
        <v>162</v>
      </c>
      <c r="G9" s="13" t="s">
        <v>166</v>
      </c>
      <c r="H9" s="13" t="s">
        <v>167</v>
      </c>
      <c r="I9" s="13">
        <v>341</v>
      </c>
      <c r="J9" s="14"/>
      <c r="K9" s="14"/>
      <c r="L9" s="14"/>
      <c r="M9" s="14">
        <f>I9/5*0.7+(J9+K9+L9)*0.3</f>
        <v>47.74</v>
      </c>
      <c r="N9" s="13" t="s">
        <v>242</v>
      </c>
      <c r="O9" s="15" t="s">
        <v>183</v>
      </c>
      <c r="P9" s="13"/>
    </row>
    <row r="10" spans="1:16" s="19" customFormat="1" ht="18" customHeight="1">
      <c r="A10" s="12" t="s">
        <v>184</v>
      </c>
      <c r="B10" s="13" t="s">
        <v>185</v>
      </c>
      <c r="C10" s="13" t="s">
        <v>23</v>
      </c>
      <c r="D10" s="13" t="s">
        <v>88</v>
      </c>
      <c r="E10" s="13" t="s">
        <v>153</v>
      </c>
      <c r="F10" s="13" t="s">
        <v>163</v>
      </c>
      <c r="G10" s="13" t="s">
        <v>170</v>
      </c>
      <c r="H10" s="13" t="s">
        <v>171</v>
      </c>
      <c r="I10" s="13">
        <v>355</v>
      </c>
      <c r="J10" s="14">
        <v>34</v>
      </c>
      <c r="K10" s="14">
        <v>23.17</v>
      </c>
      <c r="L10" s="14">
        <v>24</v>
      </c>
      <c r="M10" s="14">
        <f>I10/5*0.7+(J10+K10+L10)*0.3</f>
        <v>74.050999999999988</v>
      </c>
      <c r="N10" s="20" t="s">
        <v>243</v>
      </c>
      <c r="O10" s="15"/>
      <c r="P10" s="13"/>
    </row>
    <row r="11" spans="1:16" s="18" customFormat="1" ht="18" customHeight="1">
      <c r="A11" s="12" t="s">
        <v>186</v>
      </c>
      <c r="B11" s="13" t="s">
        <v>187</v>
      </c>
      <c r="C11" s="13" t="s">
        <v>81</v>
      </c>
      <c r="D11" s="13" t="s">
        <v>146</v>
      </c>
      <c r="E11" s="13" t="s">
        <v>153</v>
      </c>
      <c r="F11" s="13" t="s">
        <v>163</v>
      </c>
      <c r="G11" s="13" t="s">
        <v>170</v>
      </c>
      <c r="H11" s="13" t="s">
        <v>171</v>
      </c>
      <c r="I11" s="13">
        <v>360</v>
      </c>
      <c r="J11" s="14">
        <v>30</v>
      </c>
      <c r="K11" s="14">
        <v>24.5</v>
      </c>
      <c r="L11" s="14">
        <v>22</v>
      </c>
      <c r="M11" s="14">
        <f>I11/5*0.7+(J11+K11+L11)*0.3</f>
        <v>73.349999999999994</v>
      </c>
      <c r="N11" s="13" t="s">
        <v>243</v>
      </c>
      <c r="O11" s="21"/>
      <c r="P11" s="13"/>
    </row>
    <row r="12" spans="1:16" s="18" customFormat="1" ht="18" customHeight="1">
      <c r="A12" s="12" t="s">
        <v>186</v>
      </c>
      <c r="B12" s="13" t="s">
        <v>187</v>
      </c>
      <c r="C12" s="13" t="s">
        <v>66</v>
      </c>
      <c r="D12" s="13" t="s">
        <v>131</v>
      </c>
      <c r="E12" s="13" t="s">
        <v>153</v>
      </c>
      <c r="F12" s="13" t="s">
        <v>163</v>
      </c>
      <c r="G12" s="13" t="s">
        <v>170</v>
      </c>
      <c r="H12" s="13" t="s">
        <v>171</v>
      </c>
      <c r="I12" s="13">
        <v>353</v>
      </c>
      <c r="J12" s="14">
        <v>32</v>
      </c>
      <c r="K12" s="14">
        <v>21.87</v>
      </c>
      <c r="L12" s="14">
        <v>21</v>
      </c>
      <c r="M12" s="14">
        <f>I12/5*0.7+(J12+K12+L12)*0.3</f>
        <v>71.881</v>
      </c>
      <c r="N12" s="13" t="s">
        <v>244</v>
      </c>
      <c r="O12" s="15" t="s">
        <v>245</v>
      </c>
      <c r="P12" s="13"/>
    </row>
    <row r="13" spans="1:16" s="18" customFormat="1" ht="18" customHeight="1">
      <c r="A13" s="12" t="s">
        <v>186</v>
      </c>
      <c r="B13" s="13" t="s">
        <v>187</v>
      </c>
      <c r="C13" s="13" t="s">
        <v>48</v>
      </c>
      <c r="D13" s="13" t="s">
        <v>113</v>
      </c>
      <c r="E13" s="13" t="s">
        <v>153</v>
      </c>
      <c r="F13" s="13" t="s">
        <v>163</v>
      </c>
      <c r="G13" s="13" t="s">
        <v>170</v>
      </c>
      <c r="H13" s="13" t="s">
        <v>171</v>
      </c>
      <c r="I13" s="13">
        <v>364</v>
      </c>
      <c r="J13" s="14"/>
      <c r="K13" s="14"/>
      <c r="L13" s="14"/>
      <c r="M13" s="14">
        <f>I13/5*0.7+(J13+K13+L13)*0.3</f>
        <v>50.959999999999994</v>
      </c>
      <c r="N13" s="13" t="s">
        <v>244</v>
      </c>
      <c r="O13" s="15" t="s">
        <v>188</v>
      </c>
      <c r="P13" s="13"/>
    </row>
    <row r="14" spans="1:16" s="19" customFormat="1" ht="18" customHeight="1">
      <c r="A14" s="12" t="s">
        <v>186</v>
      </c>
      <c r="B14" s="13" t="s">
        <v>187</v>
      </c>
      <c r="C14" s="13" t="s">
        <v>71</v>
      </c>
      <c r="D14" s="13" t="s">
        <v>136</v>
      </c>
      <c r="E14" s="13" t="s">
        <v>153</v>
      </c>
      <c r="F14" s="13" t="s">
        <v>163</v>
      </c>
      <c r="G14" s="13" t="s">
        <v>170</v>
      </c>
      <c r="H14" s="13" t="s">
        <v>171</v>
      </c>
      <c r="I14" s="13">
        <v>357</v>
      </c>
      <c r="J14" s="14"/>
      <c r="K14" s="14"/>
      <c r="L14" s="14"/>
      <c r="M14" s="14">
        <f>I14/5*0.7+(J14+K14+L14)*0.3</f>
        <v>49.980000000000004</v>
      </c>
      <c r="N14" s="13" t="s">
        <v>244</v>
      </c>
      <c r="O14" s="21" t="s">
        <v>188</v>
      </c>
      <c r="P14" s="13"/>
    </row>
    <row r="15" spans="1:16" s="18" customFormat="1" ht="18" customHeight="1">
      <c r="A15" s="12" t="s">
        <v>186</v>
      </c>
      <c r="B15" s="13" t="s">
        <v>187</v>
      </c>
      <c r="C15" s="13" t="s">
        <v>35</v>
      </c>
      <c r="D15" s="13" t="s">
        <v>100</v>
      </c>
      <c r="E15" s="13" t="s">
        <v>153</v>
      </c>
      <c r="F15" s="13" t="s">
        <v>163</v>
      </c>
      <c r="G15" s="13" t="s">
        <v>170</v>
      </c>
      <c r="H15" s="13" t="s">
        <v>171</v>
      </c>
      <c r="I15" s="13">
        <v>353</v>
      </c>
      <c r="J15" s="14"/>
      <c r="K15" s="14"/>
      <c r="L15" s="14"/>
      <c r="M15" s="14">
        <f>I15/5*0.7+(J15+K15+L15)*0.3</f>
        <v>49.419999999999995</v>
      </c>
      <c r="N15" s="13" t="s">
        <v>244</v>
      </c>
      <c r="O15" s="15" t="s">
        <v>188</v>
      </c>
      <c r="P15" s="13"/>
    </row>
    <row r="16" spans="1:16" s="18" customFormat="1" ht="18" customHeight="1">
      <c r="A16" s="12" t="s">
        <v>186</v>
      </c>
      <c r="B16" s="13" t="s">
        <v>187</v>
      </c>
      <c r="C16" s="13" t="s">
        <v>53</v>
      </c>
      <c r="D16" s="13" t="s">
        <v>118</v>
      </c>
      <c r="E16" s="13" t="s">
        <v>153</v>
      </c>
      <c r="F16" s="13" t="s">
        <v>163</v>
      </c>
      <c r="G16" s="13" t="s">
        <v>170</v>
      </c>
      <c r="H16" s="13" t="s">
        <v>171</v>
      </c>
      <c r="I16" s="13">
        <v>353</v>
      </c>
      <c r="J16" s="14"/>
      <c r="K16" s="14"/>
      <c r="L16" s="14"/>
      <c r="M16" s="14">
        <f>I16/5*0.7+(J16+K16+L16)*0.3</f>
        <v>49.419999999999995</v>
      </c>
      <c r="N16" s="13" t="s">
        <v>244</v>
      </c>
      <c r="O16" s="21" t="s">
        <v>237</v>
      </c>
      <c r="P16" s="15"/>
    </row>
    <row r="17" spans="1:16" s="18" customFormat="1" ht="18" customHeight="1">
      <c r="A17" s="12" t="s">
        <v>186</v>
      </c>
      <c r="B17" s="13" t="s">
        <v>187</v>
      </c>
      <c r="C17" s="13" t="s">
        <v>19</v>
      </c>
      <c r="D17" s="13" t="s">
        <v>84</v>
      </c>
      <c r="E17" s="13" t="s">
        <v>149</v>
      </c>
      <c r="F17" s="13" t="s">
        <v>159</v>
      </c>
      <c r="G17" s="13" t="s">
        <v>166</v>
      </c>
      <c r="H17" s="13" t="s">
        <v>167</v>
      </c>
      <c r="I17" s="13">
        <v>348</v>
      </c>
      <c r="J17" s="14">
        <v>38</v>
      </c>
      <c r="K17" s="14">
        <v>25.3</v>
      </c>
      <c r="L17" s="14">
        <v>24</v>
      </c>
      <c r="M17" s="14">
        <f>I17/5*0.7+(J17+K17+L17)*0.3</f>
        <v>74.91</v>
      </c>
      <c r="N17" s="13" t="s">
        <v>246</v>
      </c>
      <c r="O17" s="15"/>
      <c r="P17" s="13"/>
    </row>
    <row r="18" spans="1:16" s="18" customFormat="1" ht="18" customHeight="1">
      <c r="A18" s="12" t="s">
        <v>189</v>
      </c>
      <c r="B18" s="13" t="s">
        <v>190</v>
      </c>
      <c r="C18" s="13" t="s">
        <v>36</v>
      </c>
      <c r="D18" s="13" t="s">
        <v>101</v>
      </c>
      <c r="E18" s="13" t="s">
        <v>149</v>
      </c>
      <c r="F18" s="13" t="s">
        <v>159</v>
      </c>
      <c r="G18" s="13" t="s">
        <v>166</v>
      </c>
      <c r="H18" s="13" t="s">
        <v>167</v>
      </c>
      <c r="I18" s="13">
        <v>340</v>
      </c>
      <c r="J18" s="14">
        <v>38</v>
      </c>
      <c r="K18" s="14">
        <v>25.4</v>
      </c>
      <c r="L18" s="14">
        <v>27</v>
      </c>
      <c r="M18" s="14">
        <f>I18/5*0.7+(J18+K18+L18)*0.3</f>
        <v>74.72</v>
      </c>
      <c r="N18" s="13" t="s">
        <v>247</v>
      </c>
      <c r="O18" s="15"/>
      <c r="P18" s="13"/>
    </row>
    <row r="19" spans="1:16" s="18" customFormat="1" ht="18" customHeight="1">
      <c r="A19" s="12" t="s">
        <v>191</v>
      </c>
      <c r="B19" s="13" t="s">
        <v>192</v>
      </c>
      <c r="C19" s="13" t="s">
        <v>56</v>
      </c>
      <c r="D19" s="13" t="s">
        <v>121</v>
      </c>
      <c r="E19" s="13" t="s">
        <v>149</v>
      </c>
      <c r="F19" s="13" t="s">
        <v>159</v>
      </c>
      <c r="G19" s="13" t="s">
        <v>166</v>
      </c>
      <c r="H19" s="13" t="s">
        <v>167</v>
      </c>
      <c r="I19" s="13">
        <v>358</v>
      </c>
      <c r="J19" s="14">
        <v>30</v>
      </c>
      <c r="K19" s="14">
        <v>24.33</v>
      </c>
      <c r="L19" s="14">
        <v>24</v>
      </c>
      <c r="M19" s="14">
        <f>I19/5*0.7+(J19+K19+L19)*0.3</f>
        <v>73.618999999999986</v>
      </c>
      <c r="N19" s="13" t="s">
        <v>247</v>
      </c>
      <c r="O19" s="21"/>
      <c r="P19" s="13"/>
    </row>
    <row r="20" spans="1:16" s="18" customFormat="1" ht="18" customHeight="1">
      <c r="A20" s="12" t="s">
        <v>191</v>
      </c>
      <c r="B20" s="13" t="s">
        <v>192</v>
      </c>
      <c r="C20" s="13" t="s">
        <v>58</v>
      </c>
      <c r="D20" s="13" t="s">
        <v>123</v>
      </c>
      <c r="E20" s="13" t="s">
        <v>149</v>
      </c>
      <c r="F20" s="13" t="s">
        <v>159</v>
      </c>
      <c r="G20" s="13" t="s">
        <v>166</v>
      </c>
      <c r="H20" s="13" t="s">
        <v>167</v>
      </c>
      <c r="I20" s="13">
        <v>340</v>
      </c>
      <c r="J20" s="14">
        <v>35</v>
      </c>
      <c r="K20" s="14">
        <v>25.73</v>
      </c>
      <c r="L20" s="14">
        <v>25</v>
      </c>
      <c r="M20" s="14">
        <f>I20/5*0.7+(J20+K20+L20)*0.3</f>
        <v>73.318999999999988</v>
      </c>
      <c r="N20" s="13" t="s">
        <v>248</v>
      </c>
      <c r="O20" s="15" t="s">
        <v>249</v>
      </c>
      <c r="P20" s="13"/>
    </row>
    <row r="21" spans="1:16" s="18" customFormat="1" ht="18" customHeight="1">
      <c r="A21" s="12" t="s">
        <v>193</v>
      </c>
      <c r="B21" s="13" t="s">
        <v>194</v>
      </c>
      <c r="C21" s="13" t="s">
        <v>77</v>
      </c>
      <c r="D21" s="13" t="s">
        <v>142</v>
      </c>
      <c r="E21" s="13" t="s">
        <v>149</v>
      </c>
      <c r="F21" s="13" t="s">
        <v>159</v>
      </c>
      <c r="G21" s="13" t="s">
        <v>166</v>
      </c>
      <c r="H21" s="13" t="s">
        <v>167</v>
      </c>
      <c r="I21" s="13">
        <v>359</v>
      </c>
      <c r="J21" s="14">
        <v>30</v>
      </c>
      <c r="K21" s="14">
        <v>23.43</v>
      </c>
      <c r="L21" s="14">
        <v>23</v>
      </c>
      <c r="M21" s="14">
        <f>I21/5*0.7+(J21+K21+L21)*0.3</f>
        <v>73.188999999999993</v>
      </c>
      <c r="N21" s="13" t="s">
        <v>250</v>
      </c>
      <c r="O21" s="15" t="s">
        <v>251</v>
      </c>
      <c r="P21" s="13"/>
    </row>
    <row r="22" spans="1:16" s="22" customFormat="1" ht="18" customHeight="1">
      <c r="A22" s="12" t="s">
        <v>195</v>
      </c>
      <c r="B22" s="13" t="s">
        <v>196</v>
      </c>
      <c r="C22" s="13" t="s">
        <v>62</v>
      </c>
      <c r="D22" s="13" t="s">
        <v>127</v>
      </c>
      <c r="E22" s="13" t="s">
        <v>149</v>
      </c>
      <c r="F22" s="13" t="s">
        <v>159</v>
      </c>
      <c r="G22" s="13" t="s">
        <v>166</v>
      </c>
      <c r="H22" s="13" t="s">
        <v>167</v>
      </c>
      <c r="I22" s="13">
        <v>357</v>
      </c>
      <c r="J22" s="14"/>
      <c r="K22" s="14"/>
      <c r="L22" s="14"/>
      <c r="M22" s="14">
        <f>I22/5*0.7+(J22+K22+L22)*0.3</f>
        <v>49.980000000000004</v>
      </c>
      <c r="N22" s="13" t="s">
        <v>252</v>
      </c>
      <c r="O22" s="21" t="s">
        <v>197</v>
      </c>
      <c r="P22" s="13"/>
    </row>
    <row r="23" spans="1:16" s="22" customFormat="1" ht="18" customHeight="1">
      <c r="A23" s="12" t="s">
        <v>198</v>
      </c>
      <c r="B23" s="13" t="s">
        <v>199</v>
      </c>
      <c r="C23" s="13" t="s">
        <v>65</v>
      </c>
      <c r="D23" s="13" t="s">
        <v>130</v>
      </c>
      <c r="E23" s="13" t="s">
        <v>149</v>
      </c>
      <c r="F23" s="13" t="s">
        <v>159</v>
      </c>
      <c r="G23" s="13" t="s">
        <v>166</v>
      </c>
      <c r="H23" s="13" t="s">
        <v>167</v>
      </c>
      <c r="I23" s="13">
        <v>355</v>
      </c>
      <c r="J23" s="14"/>
      <c r="K23" s="14"/>
      <c r="L23" s="14"/>
      <c r="M23" s="14">
        <f>I23/5*0.7+(J23+K23+L23)*0.3</f>
        <v>49.699999999999996</v>
      </c>
      <c r="N23" s="13" t="s">
        <v>252</v>
      </c>
      <c r="O23" s="21" t="s">
        <v>197</v>
      </c>
      <c r="P23" s="13"/>
    </row>
    <row r="24" spans="1:16" s="22" customFormat="1" ht="18" customHeight="1">
      <c r="A24" s="12" t="s">
        <v>198</v>
      </c>
      <c r="B24" s="13" t="s">
        <v>199</v>
      </c>
      <c r="C24" s="13" t="s">
        <v>64</v>
      </c>
      <c r="D24" s="13" t="s">
        <v>129</v>
      </c>
      <c r="E24" s="13" t="s">
        <v>149</v>
      </c>
      <c r="F24" s="13" t="s">
        <v>159</v>
      </c>
      <c r="G24" s="13" t="s">
        <v>166</v>
      </c>
      <c r="H24" s="13" t="s">
        <v>167</v>
      </c>
      <c r="I24" s="13">
        <v>349</v>
      </c>
      <c r="J24" s="14"/>
      <c r="K24" s="14"/>
      <c r="L24" s="14"/>
      <c r="M24" s="14">
        <f>I24/5*0.7+(J24+K24+L24)*0.3</f>
        <v>48.859999999999992</v>
      </c>
      <c r="N24" s="13" t="s">
        <v>253</v>
      </c>
      <c r="O24" s="21" t="s">
        <v>200</v>
      </c>
      <c r="P24" s="13"/>
    </row>
    <row r="25" spans="1:16" s="22" customFormat="1" ht="18" customHeight="1">
      <c r="A25" s="12" t="s">
        <v>201</v>
      </c>
      <c r="B25" s="13" t="s">
        <v>202</v>
      </c>
      <c r="C25" s="13" t="s">
        <v>82</v>
      </c>
      <c r="D25" s="13" t="s">
        <v>147</v>
      </c>
      <c r="E25" s="13" t="s">
        <v>149</v>
      </c>
      <c r="F25" s="13" t="s">
        <v>159</v>
      </c>
      <c r="G25" s="13" t="s">
        <v>166</v>
      </c>
      <c r="H25" s="13" t="s">
        <v>167</v>
      </c>
      <c r="I25" s="13">
        <v>345</v>
      </c>
      <c r="J25" s="14"/>
      <c r="K25" s="14"/>
      <c r="L25" s="14"/>
      <c r="M25" s="14">
        <f>I25/5*0.7+(J25+K25+L25)*0.3</f>
        <v>48.3</v>
      </c>
      <c r="N25" s="13" t="s">
        <v>254</v>
      </c>
      <c r="O25" s="21" t="s">
        <v>203</v>
      </c>
      <c r="P25" s="13"/>
    </row>
    <row r="26" spans="1:16" s="22" customFormat="1" ht="18" customHeight="1">
      <c r="A26" s="12" t="s">
        <v>204</v>
      </c>
      <c r="B26" s="13" t="s">
        <v>205</v>
      </c>
      <c r="C26" s="13" t="s">
        <v>32</v>
      </c>
      <c r="D26" s="13" t="s">
        <v>97</v>
      </c>
      <c r="E26" s="13" t="s">
        <v>156</v>
      </c>
      <c r="F26" s="13" t="s">
        <v>165</v>
      </c>
      <c r="G26" s="13" t="s">
        <v>166</v>
      </c>
      <c r="H26" s="13" t="s">
        <v>167</v>
      </c>
      <c r="I26" s="13">
        <v>331</v>
      </c>
      <c r="J26" s="14">
        <v>35</v>
      </c>
      <c r="K26" s="14">
        <v>26.3</v>
      </c>
      <c r="L26" s="14">
        <v>26</v>
      </c>
      <c r="M26" s="14">
        <f>I26/5*0.7+(J26+K26+L26)*0.3</f>
        <v>72.53</v>
      </c>
      <c r="N26" s="21" t="s">
        <v>255</v>
      </c>
      <c r="O26" s="15"/>
      <c r="P26" s="13"/>
    </row>
    <row r="27" spans="1:16" s="22" customFormat="1" ht="18" customHeight="1">
      <c r="A27" s="12" t="s">
        <v>206</v>
      </c>
      <c r="B27" s="13" t="s">
        <v>207</v>
      </c>
      <c r="C27" s="13" t="s">
        <v>73</v>
      </c>
      <c r="D27" s="13" t="s">
        <v>138</v>
      </c>
      <c r="E27" s="13" t="s">
        <v>156</v>
      </c>
      <c r="F27" s="13" t="s">
        <v>165</v>
      </c>
      <c r="G27" s="13" t="s">
        <v>166</v>
      </c>
      <c r="H27" s="13" t="s">
        <v>167</v>
      </c>
      <c r="I27" s="13">
        <v>327</v>
      </c>
      <c r="J27" s="14">
        <v>32</v>
      </c>
      <c r="K27" s="14">
        <v>25.03</v>
      </c>
      <c r="L27" s="14">
        <v>27</v>
      </c>
      <c r="M27" s="14">
        <f>I27/5*0.7+(J27+K27+L27)*0.3</f>
        <v>70.989000000000004</v>
      </c>
      <c r="N27" s="13" t="s">
        <v>256</v>
      </c>
      <c r="O27" s="15" t="s">
        <v>257</v>
      </c>
      <c r="P27" s="13"/>
    </row>
    <row r="28" spans="1:16" s="22" customFormat="1" ht="18" customHeight="1">
      <c r="A28" s="12" t="s">
        <v>208</v>
      </c>
      <c r="B28" s="13" t="s">
        <v>209</v>
      </c>
      <c r="C28" s="13" t="s">
        <v>70</v>
      </c>
      <c r="D28" s="13" t="s">
        <v>135</v>
      </c>
      <c r="E28" s="13" t="s">
        <v>156</v>
      </c>
      <c r="F28" s="13" t="s">
        <v>165</v>
      </c>
      <c r="G28" s="13" t="s">
        <v>166</v>
      </c>
      <c r="H28" s="13" t="s">
        <v>167</v>
      </c>
      <c r="I28" s="13">
        <v>329</v>
      </c>
      <c r="J28" s="14"/>
      <c r="K28" s="14"/>
      <c r="L28" s="14"/>
      <c r="M28" s="14">
        <f>I28/5*0.7+(J28+K28+L28)*0.3</f>
        <v>46.059999999999995</v>
      </c>
      <c r="N28" s="13" t="s">
        <v>258</v>
      </c>
      <c r="O28" s="21" t="s">
        <v>210</v>
      </c>
      <c r="P28" s="13"/>
    </row>
    <row r="29" spans="1:16" s="22" customFormat="1" ht="18" customHeight="1">
      <c r="A29" s="12" t="s">
        <v>211</v>
      </c>
      <c r="B29" s="13" t="s">
        <v>212</v>
      </c>
      <c r="C29" s="13" t="s">
        <v>68</v>
      </c>
      <c r="D29" s="13" t="s">
        <v>133</v>
      </c>
      <c r="E29" s="13" t="s">
        <v>151</v>
      </c>
      <c r="F29" s="13" t="s">
        <v>161</v>
      </c>
      <c r="G29" s="13" t="s">
        <v>168</v>
      </c>
      <c r="H29" s="13" t="s">
        <v>169</v>
      </c>
      <c r="I29" s="13">
        <v>362</v>
      </c>
      <c r="J29" s="14">
        <v>34</v>
      </c>
      <c r="K29" s="14">
        <v>22.67</v>
      </c>
      <c r="L29" s="14">
        <v>22</v>
      </c>
      <c r="M29" s="14">
        <f>I29/5*0.7+(J29+K29+L29)*0.3</f>
        <v>74.281000000000006</v>
      </c>
      <c r="N29" s="21" t="s">
        <v>259</v>
      </c>
      <c r="O29" s="21"/>
      <c r="P29" s="13"/>
    </row>
    <row r="30" spans="1:16" s="22" customFormat="1" ht="18" customHeight="1">
      <c r="A30" s="12" t="s">
        <v>213</v>
      </c>
      <c r="B30" s="13" t="s">
        <v>214</v>
      </c>
      <c r="C30" s="13" t="s">
        <v>49</v>
      </c>
      <c r="D30" s="13" t="s">
        <v>114</v>
      </c>
      <c r="E30" s="13" t="s">
        <v>151</v>
      </c>
      <c r="F30" s="13" t="s">
        <v>161</v>
      </c>
      <c r="G30" s="13" t="s">
        <v>168</v>
      </c>
      <c r="H30" s="13" t="s">
        <v>169</v>
      </c>
      <c r="I30" s="13">
        <v>349</v>
      </c>
      <c r="J30" s="14">
        <v>36</v>
      </c>
      <c r="K30" s="14">
        <v>27.16</v>
      </c>
      <c r="L30" s="14">
        <v>20</v>
      </c>
      <c r="M30" s="14">
        <f>I30/5*0.7+(J30+K30+L30)*0.3</f>
        <v>73.807999999999993</v>
      </c>
      <c r="N30" s="21" t="s">
        <v>259</v>
      </c>
      <c r="O30" s="21"/>
      <c r="P30" s="13"/>
    </row>
    <row r="31" spans="1:16" s="22" customFormat="1" ht="18" customHeight="1">
      <c r="A31" s="12" t="s">
        <v>213</v>
      </c>
      <c r="B31" s="13" t="s">
        <v>214</v>
      </c>
      <c r="C31" s="13" t="s">
        <v>37</v>
      </c>
      <c r="D31" s="13" t="s">
        <v>102</v>
      </c>
      <c r="E31" s="13" t="s">
        <v>151</v>
      </c>
      <c r="F31" s="13" t="s">
        <v>161</v>
      </c>
      <c r="G31" s="13" t="s">
        <v>168</v>
      </c>
      <c r="H31" s="13" t="s">
        <v>169</v>
      </c>
      <c r="I31" s="13">
        <v>358</v>
      </c>
      <c r="J31" s="14"/>
      <c r="K31" s="14"/>
      <c r="L31" s="14"/>
      <c r="M31" s="14">
        <f>I31/5*0.7+(J31+K31+L31)*0.3</f>
        <v>50.11999999999999</v>
      </c>
      <c r="N31" s="21" t="s">
        <v>260</v>
      </c>
      <c r="O31" s="21" t="s">
        <v>215</v>
      </c>
      <c r="P31" s="13"/>
    </row>
    <row r="32" spans="1:16" s="22" customFormat="1" ht="18" customHeight="1">
      <c r="A32" s="12" t="s">
        <v>213</v>
      </c>
      <c r="B32" s="13" t="s">
        <v>214</v>
      </c>
      <c r="C32" s="13" t="s">
        <v>21</v>
      </c>
      <c r="D32" s="13" t="s">
        <v>86</v>
      </c>
      <c r="E32" s="13" t="s">
        <v>151</v>
      </c>
      <c r="F32" s="13" t="s">
        <v>161</v>
      </c>
      <c r="G32" s="13" t="s">
        <v>168</v>
      </c>
      <c r="H32" s="13" t="s">
        <v>169</v>
      </c>
      <c r="I32" s="13">
        <v>352</v>
      </c>
      <c r="J32" s="14"/>
      <c r="K32" s="14"/>
      <c r="L32" s="14"/>
      <c r="M32" s="14">
        <f>I32/5*0.7+(J32+K32+L32)*0.3</f>
        <v>49.28</v>
      </c>
      <c r="N32" s="21" t="s">
        <v>260</v>
      </c>
      <c r="O32" s="21" t="s">
        <v>215</v>
      </c>
      <c r="P32" s="13"/>
    </row>
    <row r="33" spans="1:16" s="22" customFormat="1" ht="18" customHeight="1">
      <c r="A33" s="12" t="s">
        <v>213</v>
      </c>
      <c r="B33" s="13" t="s">
        <v>214</v>
      </c>
      <c r="C33" s="13" t="s">
        <v>54</v>
      </c>
      <c r="D33" s="13" t="s">
        <v>119</v>
      </c>
      <c r="E33" s="13" t="s">
        <v>151</v>
      </c>
      <c r="F33" s="13" t="s">
        <v>161</v>
      </c>
      <c r="G33" s="13" t="s">
        <v>168</v>
      </c>
      <c r="H33" s="13" t="s">
        <v>169</v>
      </c>
      <c r="I33" s="13">
        <v>349</v>
      </c>
      <c r="J33" s="14"/>
      <c r="K33" s="14"/>
      <c r="L33" s="14"/>
      <c r="M33" s="14">
        <f>I33/5*0.7+(J33+K33+L33)*0.3</f>
        <v>48.859999999999992</v>
      </c>
      <c r="N33" s="21" t="s">
        <v>260</v>
      </c>
      <c r="O33" s="21" t="s">
        <v>215</v>
      </c>
      <c r="P33" s="13"/>
    </row>
    <row r="34" spans="1:16" s="22" customFormat="1" ht="18" customHeight="1">
      <c r="A34" s="12" t="s">
        <v>213</v>
      </c>
      <c r="B34" s="13" t="s">
        <v>214</v>
      </c>
      <c r="C34" s="13" t="s">
        <v>42</v>
      </c>
      <c r="D34" s="13" t="s">
        <v>107</v>
      </c>
      <c r="E34" s="13" t="s">
        <v>151</v>
      </c>
      <c r="F34" s="13" t="s">
        <v>161</v>
      </c>
      <c r="G34" s="13" t="s">
        <v>168</v>
      </c>
      <c r="H34" s="13" t="s">
        <v>169</v>
      </c>
      <c r="I34" s="13">
        <v>346</v>
      </c>
      <c r="J34" s="14"/>
      <c r="K34" s="14"/>
      <c r="L34" s="14"/>
      <c r="M34" s="14">
        <f>I34/5*0.7+(J34+K34+L34)*0.3</f>
        <v>48.44</v>
      </c>
      <c r="N34" s="21" t="s">
        <v>260</v>
      </c>
      <c r="O34" s="21" t="s">
        <v>215</v>
      </c>
      <c r="P34" s="13"/>
    </row>
    <row r="35" spans="1:16" s="22" customFormat="1" ht="18" customHeight="1">
      <c r="A35" s="12" t="s">
        <v>213</v>
      </c>
      <c r="B35" s="13" t="s">
        <v>214</v>
      </c>
      <c r="C35" s="13" t="s">
        <v>47</v>
      </c>
      <c r="D35" s="13" t="s">
        <v>112</v>
      </c>
      <c r="E35" s="13" t="s">
        <v>151</v>
      </c>
      <c r="F35" s="13" t="s">
        <v>161</v>
      </c>
      <c r="G35" s="13" t="s">
        <v>174</v>
      </c>
      <c r="H35" s="13" t="s">
        <v>175</v>
      </c>
      <c r="I35" s="13">
        <v>356</v>
      </c>
      <c r="J35" s="14">
        <v>36</v>
      </c>
      <c r="K35" s="14">
        <v>26.33</v>
      </c>
      <c r="L35" s="14">
        <v>21</v>
      </c>
      <c r="M35" s="14">
        <f>I35/5*0.7+(J35+K35+L35)*0.3</f>
        <v>74.838999999999999</v>
      </c>
      <c r="N35" s="21" t="s">
        <v>259</v>
      </c>
      <c r="O35" s="21"/>
      <c r="P35" s="13"/>
    </row>
    <row r="36" spans="1:16" s="22" customFormat="1" ht="18" customHeight="1">
      <c r="A36" s="12" t="s">
        <v>213</v>
      </c>
      <c r="B36" s="13" t="s">
        <v>214</v>
      </c>
      <c r="C36" s="13" t="s">
        <v>72</v>
      </c>
      <c r="D36" s="13" t="s">
        <v>137</v>
      </c>
      <c r="E36" s="13" t="s">
        <v>151</v>
      </c>
      <c r="F36" s="13" t="s">
        <v>161</v>
      </c>
      <c r="G36" s="13" t="s">
        <v>174</v>
      </c>
      <c r="H36" s="13" t="s">
        <v>175</v>
      </c>
      <c r="I36" s="13">
        <v>351</v>
      </c>
      <c r="J36" s="14">
        <v>22</v>
      </c>
      <c r="K36" s="14">
        <v>23</v>
      </c>
      <c r="L36" s="14">
        <v>19</v>
      </c>
      <c r="M36" s="14">
        <f>I36/5*0.7+(J36+K36+L36)*0.3</f>
        <v>68.34</v>
      </c>
      <c r="N36" s="13" t="s">
        <v>260</v>
      </c>
      <c r="O36" s="15" t="s">
        <v>261</v>
      </c>
      <c r="P36" s="13"/>
    </row>
    <row r="37" spans="1:16" s="22" customFormat="1" ht="18" customHeight="1">
      <c r="A37" s="12" t="s">
        <v>213</v>
      </c>
      <c r="B37" s="13" t="s">
        <v>214</v>
      </c>
      <c r="C37" s="13" t="s">
        <v>79</v>
      </c>
      <c r="D37" s="13" t="s">
        <v>144</v>
      </c>
      <c r="E37" s="13" t="s">
        <v>151</v>
      </c>
      <c r="F37" s="13" t="s">
        <v>161</v>
      </c>
      <c r="G37" s="13" t="s">
        <v>174</v>
      </c>
      <c r="H37" s="13" t="s">
        <v>175</v>
      </c>
      <c r="I37" s="13">
        <v>364</v>
      </c>
      <c r="J37" s="14"/>
      <c r="K37" s="14"/>
      <c r="L37" s="14"/>
      <c r="M37" s="14">
        <f>I37/5*0.7+(J37+K37+L37)*0.3</f>
        <v>50.959999999999994</v>
      </c>
      <c r="N37" s="13" t="s">
        <v>260</v>
      </c>
      <c r="O37" s="21" t="s">
        <v>215</v>
      </c>
      <c r="P37" s="13"/>
    </row>
    <row r="38" spans="1:16" s="22" customFormat="1" ht="18" customHeight="1">
      <c r="A38" s="12" t="s">
        <v>213</v>
      </c>
      <c r="B38" s="13" t="s">
        <v>214</v>
      </c>
      <c r="C38" s="13" t="s">
        <v>30</v>
      </c>
      <c r="D38" s="13" t="s">
        <v>95</v>
      </c>
      <c r="E38" s="13" t="s">
        <v>155</v>
      </c>
      <c r="F38" s="13" t="s">
        <v>164</v>
      </c>
      <c r="G38" s="13" t="s">
        <v>166</v>
      </c>
      <c r="H38" s="13" t="s">
        <v>167</v>
      </c>
      <c r="I38" s="13">
        <v>356</v>
      </c>
      <c r="J38" s="14">
        <v>38</v>
      </c>
      <c r="K38" s="14">
        <v>25.16</v>
      </c>
      <c r="L38" s="14">
        <v>19</v>
      </c>
      <c r="M38" s="14">
        <f>I38/5*0.7+(J38+K38+L38)*0.3</f>
        <v>74.488</v>
      </c>
      <c r="N38" s="13" t="s">
        <v>239</v>
      </c>
      <c r="O38" s="15" t="s">
        <v>262</v>
      </c>
      <c r="P38" s="13"/>
    </row>
    <row r="39" spans="1:16" s="22" customFormat="1" ht="18" customHeight="1">
      <c r="A39" s="12" t="s">
        <v>177</v>
      </c>
      <c r="B39" s="13" t="s">
        <v>178</v>
      </c>
      <c r="C39" s="13" t="s">
        <v>40</v>
      </c>
      <c r="D39" s="13" t="s">
        <v>105</v>
      </c>
      <c r="E39" s="13" t="s">
        <v>155</v>
      </c>
      <c r="F39" s="13" t="s">
        <v>164</v>
      </c>
      <c r="G39" s="13" t="s">
        <v>166</v>
      </c>
      <c r="H39" s="13" t="s">
        <v>167</v>
      </c>
      <c r="I39" s="13">
        <v>364</v>
      </c>
      <c r="J39" s="14"/>
      <c r="K39" s="14"/>
      <c r="L39" s="14"/>
      <c r="M39" s="14">
        <f>I39/5*0.7+(J39+K39+L39)*0.3</f>
        <v>50.959999999999994</v>
      </c>
      <c r="N39" s="13" t="s">
        <v>239</v>
      </c>
      <c r="O39" s="21" t="s">
        <v>179</v>
      </c>
      <c r="P39" s="13"/>
    </row>
    <row r="40" spans="1:16" s="22" customFormat="1" ht="18" customHeight="1">
      <c r="A40" s="12" t="s">
        <v>177</v>
      </c>
      <c r="B40" s="13" t="s">
        <v>178</v>
      </c>
      <c r="C40" s="13" t="s">
        <v>28</v>
      </c>
      <c r="D40" s="13" t="s">
        <v>93</v>
      </c>
      <c r="E40" s="13" t="s">
        <v>155</v>
      </c>
      <c r="F40" s="13" t="s">
        <v>164</v>
      </c>
      <c r="G40" s="13" t="s">
        <v>166</v>
      </c>
      <c r="H40" s="13" t="s">
        <v>167</v>
      </c>
      <c r="I40" s="13">
        <v>354</v>
      </c>
      <c r="J40" s="14"/>
      <c r="K40" s="14"/>
      <c r="L40" s="14"/>
      <c r="M40" s="14">
        <f>I40/5*0.7+(J40+K40+L40)*0.3</f>
        <v>49.559999999999995</v>
      </c>
      <c r="N40" s="13" t="s">
        <v>239</v>
      </c>
      <c r="O40" s="21" t="s">
        <v>179</v>
      </c>
      <c r="P40" s="13"/>
    </row>
    <row r="41" spans="1:16" s="22" customFormat="1" ht="18" customHeight="1">
      <c r="A41" s="12" t="s">
        <v>177</v>
      </c>
      <c r="B41" s="13" t="s">
        <v>178</v>
      </c>
      <c r="C41" s="13" t="s">
        <v>50</v>
      </c>
      <c r="D41" s="13" t="s">
        <v>115</v>
      </c>
      <c r="E41" s="13" t="s">
        <v>155</v>
      </c>
      <c r="F41" s="13" t="s">
        <v>164</v>
      </c>
      <c r="G41" s="13" t="s">
        <v>166</v>
      </c>
      <c r="H41" s="13" t="s">
        <v>167</v>
      </c>
      <c r="I41" s="13">
        <v>354</v>
      </c>
      <c r="J41" s="14"/>
      <c r="K41" s="14"/>
      <c r="L41" s="14"/>
      <c r="M41" s="14">
        <f>I41/5*0.7+(J41+K41+L41)*0.3</f>
        <v>49.559999999999995</v>
      </c>
      <c r="N41" s="13" t="s">
        <v>239</v>
      </c>
      <c r="O41" s="21" t="s">
        <v>179</v>
      </c>
      <c r="P41" s="13"/>
    </row>
    <row r="42" spans="1:16" s="22" customFormat="1" ht="18" customHeight="1">
      <c r="A42" s="12" t="s">
        <v>177</v>
      </c>
      <c r="B42" s="13" t="s">
        <v>178</v>
      </c>
      <c r="C42" s="13" t="s">
        <v>76</v>
      </c>
      <c r="D42" s="13" t="s">
        <v>141</v>
      </c>
      <c r="E42" s="13" t="s">
        <v>148</v>
      </c>
      <c r="F42" s="13" t="s">
        <v>158</v>
      </c>
      <c r="G42" s="13" t="s">
        <v>166</v>
      </c>
      <c r="H42" s="13" t="s">
        <v>167</v>
      </c>
      <c r="I42" s="13">
        <v>367</v>
      </c>
      <c r="J42" s="14">
        <v>38</v>
      </c>
      <c r="K42" s="14">
        <v>25.83</v>
      </c>
      <c r="L42" s="14">
        <v>26.5</v>
      </c>
      <c r="M42" s="14">
        <f>I42/5*0.7+(J42+K42+L42)*0.3</f>
        <v>78.478999999999999</v>
      </c>
      <c r="N42" s="13" t="s">
        <v>239</v>
      </c>
      <c r="O42" s="15" t="s">
        <v>262</v>
      </c>
      <c r="P42" s="13"/>
    </row>
    <row r="43" spans="1:16" s="22" customFormat="1" ht="18" customHeight="1">
      <c r="A43" s="12" t="s">
        <v>177</v>
      </c>
      <c r="B43" s="13" t="s">
        <v>178</v>
      </c>
      <c r="C43" s="13" t="s">
        <v>46</v>
      </c>
      <c r="D43" s="13" t="s">
        <v>111</v>
      </c>
      <c r="E43" s="13" t="s">
        <v>148</v>
      </c>
      <c r="F43" s="13" t="s">
        <v>158</v>
      </c>
      <c r="G43" s="13" t="s">
        <v>166</v>
      </c>
      <c r="H43" s="13" t="s">
        <v>167</v>
      </c>
      <c r="I43" s="13">
        <v>359</v>
      </c>
      <c r="J43" s="14">
        <v>38</v>
      </c>
      <c r="K43" s="14">
        <v>25.67</v>
      </c>
      <c r="L43" s="14">
        <v>26.5</v>
      </c>
      <c r="M43" s="14">
        <f>I43/5*0.7+(J43+K43+L43)*0.3</f>
        <v>77.310999999999993</v>
      </c>
      <c r="N43" s="21" t="s">
        <v>238</v>
      </c>
      <c r="O43" s="21"/>
      <c r="P43" s="13"/>
    </row>
    <row r="44" spans="1:16" s="22" customFormat="1" ht="18" customHeight="1">
      <c r="A44" s="12" t="s">
        <v>177</v>
      </c>
      <c r="B44" s="13" t="s">
        <v>178</v>
      </c>
      <c r="C44" s="13" t="s">
        <v>57</v>
      </c>
      <c r="D44" s="13" t="s">
        <v>122</v>
      </c>
      <c r="E44" s="13" t="s">
        <v>148</v>
      </c>
      <c r="F44" s="13" t="s">
        <v>158</v>
      </c>
      <c r="G44" s="13" t="s">
        <v>166</v>
      </c>
      <c r="H44" s="13" t="s">
        <v>167</v>
      </c>
      <c r="I44" s="13">
        <v>354</v>
      </c>
      <c r="J44" s="14">
        <v>37</v>
      </c>
      <c r="K44" s="14">
        <v>25.5</v>
      </c>
      <c r="L44" s="14">
        <v>23</v>
      </c>
      <c r="M44" s="14">
        <f>I44/5*0.7+(J44+K44+L44)*0.3</f>
        <v>75.209999999999994</v>
      </c>
      <c r="N44" s="21" t="s">
        <v>238</v>
      </c>
      <c r="O44" s="21"/>
      <c r="P44" s="13"/>
    </row>
    <row r="45" spans="1:16" s="22" customFormat="1" ht="18" customHeight="1">
      <c r="A45" s="12" t="s">
        <v>177</v>
      </c>
      <c r="B45" s="13" t="s">
        <v>178</v>
      </c>
      <c r="C45" s="13" t="s">
        <v>67</v>
      </c>
      <c r="D45" s="13" t="s">
        <v>132</v>
      </c>
      <c r="E45" s="13" t="s">
        <v>148</v>
      </c>
      <c r="F45" s="13" t="s">
        <v>158</v>
      </c>
      <c r="G45" s="13" t="s">
        <v>166</v>
      </c>
      <c r="H45" s="13" t="s">
        <v>167</v>
      </c>
      <c r="I45" s="13">
        <v>356</v>
      </c>
      <c r="J45" s="14">
        <v>37</v>
      </c>
      <c r="K45" s="14">
        <v>25.33</v>
      </c>
      <c r="L45" s="14">
        <v>20</v>
      </c>
      <c r="M45" s="14">
        <f>I45/5*0.7+(J45+K45+L45)*0.3</f>
        <v>74.538999999999987</v>
      </c>
      <c r="N45" s="13" t="s">
        <v>239</v>
      </c>
      <c r="O45" s="15" t="s">
        <v>262</v>
      </c>
      <c r="P45" s="13"/>
    </row>
    <row r="46" spans="1:16" s="22" customFormat="1" ht="18" customHeight="1">
      <c r="A46" s="12" t="s">
        <v>177</v>
      </c>
      <c r="B46" s="13" t="s">
        <v>178</v>
      </c>
      <c r="C46" s="13" t="s">
        <v>41</v>
      </c>
      <c r="D46" s="13" t="s">
        <v>106</v>
      </c>
      <c r="E46" s="13" t="s">
        <v>148</v>
      </c>
      <c r="F46" s="13" t="s">
        <v>158</v>
      </c>
      <c r="G46" s="13" t="s">
        <v>166</v>
      </c>
      <c r="H46" s="13" t="s">
        <v>167</v>
      </c>
      <c r="I46" s="13">
        <v>354</v>
      </c>
      <c r="J46" s="14">
        <v>37</v>
      </c>
      <c r="K46" s="14">
        <v>25.16</v>
      </c>
      <c r="L46" s="14">
        <v>20</v>
      </c>
      <c r="M46" s="14">
        <f>I46/5*0.7+(J46+K46+L46)*0.3</f>
        <v>74.207999999999998</v>
      </c>
      <c r="N46" s="13" t="s">
        <v>238</v>
      </c>
      <c r="O46" s="15"/>
      <c r="P46" s="13"/>
    </row>
    <row r="47" spans="1:16" s="22" customFormat="1" ht="18" customHeight="1">
      <c r="A47" s="12" t="s">
        <v>177</v>
      </c>
      <c r="B47" s="13" t="s">
        <v>178</v>
      </c>
      <c r="C47" s="13" t="s">
        <v>18</v>
      </c>
      <c r="D47" s="13" t="s">
        <v>83</v>
      </c>
      <c r="E47" s="13" t="s">
        <v>148</v>
      </c>
      <c r="F47" s="13" t="s">
        <v>158</v>
      </c>
      <c r="G47" s="13" t="s">
        <v>166</v>
      </c>
      <c r="H47" s="13" t="s">
        <v>167</v>
      </c>
      <c r="I47" s="13">
        <v>382</v>
      </c>
      <c r="J47" s="14"/>
      <c r="K47" s="14"/>
      <c r="L47" s="14"/>
      <c r="M47" s="14">
        <f>I47/5*0.7+(J47+K47+L47)*0.3</f>
        <v>53.480000000000004</v>
      </c>
      <c r="N47" s="13" t="s">
        <v>239</v>
      </c>
      <c r="O47" s="21" t="s">
        <v>179</v>
      </c>
      <c r="P47" s="13"/>
    </row>
    <row r="48" spans="1:16" s="22" customFormat="1" ht="18" customHeight="1">
      <c r="A48" s="12" t="s">
        <v>177</v>
      </c>
      <c r="B48" s="13" t="s">
        <v>178</v>
      </c>
      <c r="C48" s="13" t="s">
        <v>39</v>
      </c>
      <c r="D48" s="13" t="s">
        <v>104</v>
      </c>
      <c r="E48" s="13" t="s">
        <v>148</v>
      </c>
      <c r="F48" s="13" t="s">
        <v>158</v>
      </c>
      <c r="G48" s="13" t="s">
        <v>166</v>
      </c>
      <c r="H48" s="13" t="s">
        <v>167</v>
      </c>
      <c r="I48" s="13">
        <v>364</v>
      </c>
      <c r="J48" s="14"/>
      <c r="K48" s="14"/>
      <c r="L48" s="14"/>
      <c r="M48" s="14">
        <f>I48/5*0.7+(J48+K48+L48)*0.3</f>
        <v>50.959999999999994</v>
      </c>
      <c r="N48" s="13" t="s">
        <v>239</v>
      </c>
      <c r="O48" s="21" t="s">
        <v>179</v>
      </c>
      <c r="P48" s="13"/>
    </row>
    <row r="49" spans="1:16" s="22" customFormat="1" ht="18" customHeight="1">
      <c r="A49" s="12" t="s">
        <v>177</v>
      </c>
      <c r="B49" s="13" t="s">
        <v>178</v>
      </c>
      <c r="C49" s="13" t="s">
        <v>52</v>
      </c>
      <c r="D49" s="13" t="s">
        <v>117</v>
      </c>
      <c r="E49" s="13" t="s">
        <v>148</v>
      </c>
      <c r="F49" s="13" t="s">
        <v>158</v>
      </c>
      <c r="G49" s="13" t="s">
        <v>166</v>
      </c>
      <c r="H49" s="13" t="s">
        <v>167</v>
      </c>
      <c r="I49" s="13">
        <v>362</v>
      </c>
      <c r="J49" s="14"/>
      <c r="K49" s="14"/>
      <c r="L49" s="14"/>
      <c r="M49" s="14">
        <f>I49/5*0.7+(J49+K49+L49)*0.3</f>
        <v>50.68</v>
      </c>
      <c r="N49" s="13" t="s">
        <v>239</v>
      </c>
      <c r="O49" s="21" t="s">
        <v>179</v>
      </c>
      <c r="P49" s="13"/>
    </row>
    <row r="50" spans="1:16" s="22" customFormat="1" ht="18" customHeight="1">
      <c r="A50" s="12" t="s">
        <v>177</v>
      </c>
      <c r="B50" s="13" t="s">
        <v>178</v>
      </c>
      <c r="C50" s="13" t="s">
        <v>34</v>
      </c>
      <c r="D50" s="13" t="s">
        <v>99</v>
      </c>
      <c r="E50" s="13" t="s">
        <v>148</v>
      </c>
      <c r="F50" s="13" t="s">
        <v>158</v>
      </c>
      <c r="G50" s="13" t="s">
        <v>166</v>
      </c>
      <c r="H50" s="13" t="s">
        <v>167</v>
      </c>
      <c r="I50" s="13">
        <v>356</v>
      </c>
      <c r="J50" s="14"/>
      <c r="K50" s="14"/>
      <c r="L50" s="14"/>
      <c r="M50" s="14">
        <f>I50/5*0.7+(J50+K50+L50)*0.3</f>
        <v>49.839999999999996</v>
      </c>
      <c r="N50" s="13" t="s">
        <v>239</v>
      </c>
      <c r="O50" s="21" t="s">
        <v>179</v>
      </c>
      <c r="P50" s="13"/>
    </row>
    <row r="51" spans="1:16" s="22" customFormat="1" ht="18" customHeight="1">
      <c r="A51" s="12" t="s">
        <v>177</v>
      </c>
      <c r="B51" s="13" t="s">
        <v>178</v>
      </c>
      <c r="C51" s="13" t="s">
        <v>43</v>
      </c>
      <c r="D51" s="13" t="s">
        <v>108</v>
      </c>
      <c r="E51" s="13" t="s">
        <v>148</v>
      </c>
      <c r="F51" s="13" t="s">
        <v>158</v>
      </c>
      <c r="G51" s="13" t="s">
        <v>166</v>
      </c>
      <c r="H51" s="13" t="s">
        <v>167</v>
      </c>
      <c r="I51" s="13">
        <v>355</v>
      </c>
      <c r="J51" s="14"/>
      <c r="K51" s="14"/>
      <c r="L51" s="14"/>
      <c r="M51" s="14">
        <f>I51/5*0.7+(J51+K51+L51)*0.3</f>
        <v>49.699999999999996</v>
      </c>
      <c r="N51" s="13" t="s">
        <v>239</v>
      </c>
      <c r="O51" s="21" t="s">
        <v>179</v>
      </c>
      <c r="P51" s="13"/>
    </row>
    <row r="52" spans="1:16" s="22" customFormat="1" ht="18" customHeight="1">
      <c r="A52" s="12" t="s">
        <v>177</v>
      </c>
      <c r="B52" s="13" t="s">
        <v>178</v>
      </c>
      <c r="C52" s="13" t="s">
        <v>74</v>
      </c>
      <c r="D52" s="13" t="s">
        <v>139</v>
      </c>
      <c r="E52" s="13" t="s">
        <v>150</v>
      </c>
      <c r="F52" s="13" t="s">
        <v>160</v>
      </c>
      <c r="G52" s="13" t="s">
        <v>166</v>
      </c>
      <c r="H52" s="13" t="s">
        <v>167</v>
      </c>
      <c r="I52" s="13">
        <v>335</v>
      </c>
      <c r="J52" s="14">
        <v>38</v>
      </c>
      <c r="K52" s="14">
        <v>26.16</v>
      </c>
      <c r="L52" s="14">
        <v>24</v>
      </c>
      <c r="M52" s="14">
        <f>I52/5*0.7+(J52+K52+L52)*0.3</f>
        <v>73.347999999999999</v>
      </c>
      <c r="N52" s="21" t="s">
        <v>263</v>
      </c>
      <c r="O52" s="21"/>
      <c r="P52" s="13"/>
    </row>
    <row r="53" spans="1:16" s="22" customFormat="1" ht="18" customHeight="1">
      <c r="A53" s="12" t="s">
        <v>216</v>
      </c>
      <c r="B53" s="13" t="s">
        <v>217</v>
      </c>
      <c r="C53" s="13" t="s">
        <v>51</v>
      </c>
      <c r="D53" s="13" t="s">
        <v>116</v>
      </c>
      <c r="E53" s="13" t="s">
        <v>150</v>
      </c>
      <c r="F53" s="13" t="s">
        <v>160</v>
      </c>
      <c r="G53" s="13" t="s">
        <v>166</v>
      </c>
      <c r="H53" s="13" t="s">
        <v>167</v>
      </c>
      <c r="I53" s="13">
        <v>339</v>
      </c>
      <c r="J53" s="14">
        <v>32</v>
      </c>
      <c r="K53" s="14">
        <v>25.16</v>
      </c>
      <c r="L53" s="14">
        <v>23</v>
      </c>
      <c r="M53" s="14">
        <f>I53/5*0.7+(J53+K53+L53)*0.3</f>
        <v>71.507999999999996</v>
      </c>
      <c r="N53" s="21" t="s">
        <v>263</v>
      </c>
      <c r="O53" s="21"/>
      <c r="P53" s="13"/>
    </row>
    <row r="54" spans="1:16" s="22" customFormat="1" ht="18" customHeight="1">
      <c r="A54" s="12" t="s">
        <v>216</v>
      </c>
      <c r="B54" s="13" t="s">
        <v>217</v>
      </c>
      <c r="C54" s="13" t="s">
        <v>26</v>
      </c>
      <c r="D54" s="13" t="s">
        <v>91</v>
      </c>
      <c r="E54" s="13" t="s">
        <v>150</v>
      </c>
      <c r="F54" s="13" t="s">
        <v>160</v>
      </c>
      <c r="G54" s="13" t="s">
        <v>166</v>
      </c>
      <c r="H54" s="13" t="s">
        <v>167</v>
      </c>
      <c r="I54" s="13">
        <v>331</v>
      </c>
      <c r="J54" s="14">
        <v>36</v>
      </c>
      <c r="K54" s="14">
        <v>24.83</v>
      </c>
      <c r="L54" s="14">
        <v>23</v>
      </c>
      <c r="M54" s="14">
        <f>I54/5*0.7+(J54+K54+L54)*0.3</f>
        <v>71.48899999999999</v>
      </c>
      <c r="N54" s="21" t="s">
        <v>263</v>
      </c>
      <c r="O54" s="15"/>
      <c r="P54" s="13"/>
    </row>
    <row r="55" spans="1:16" s="22" customFormat="1" ht="18" customHeight="1">
      <c r="A55" s="12" t="s">
        <v>216</v>
      </c>
      <c r="B55" s="13" t="s">
        <v>217</v>
      </c>
      <c r="C55" s="13" t="s">
        <v>55</v>
      </c>
      <c r="D55" s="13" t="s">
        <v>120</v>
      </c>
      <c r="E55" s="13" t="s">
        <v>150</v>
      </c>
      <c r="F55" s="13" t="s">
        <v>160</v>
      </c>
      <c r="G55" s="13" t="s">
        <v>166</v>
      </c>
      <c r="H55" s="13" t="s">
        <v>167</v>
      </c>
      <c r="I55" s="13">
        <v>334</v>
      </c>
      <c r="J55" s="14">
        <v>34</v>
      </c>
      <c r="K55" s="14">
        <v>24</v>
      </c>
      <c r="L55" s="14">
        <v>22</v>
      </c>
      <c r="M55" s="14">
        <f>I55/5*0.7+(J55+K55+L55)*0.3</f>
        <v>70.759999999999991</v>
      </c>
      <c r="N55" s="13" t="s">
        <v>264</v>
      </c>
      <c r="O55" s="15" t="s">
        <v>265</v>
      </c>
      <c r="P55" s="13"/>
    </row>
    <row r="56" spans="1:16" s="22" customFormat="1" ht="18" customHeight="1">
      <c r="A56" s="12" t="s">
        <v>216</v>
      </c>
      <c r="B56" s="13" t="s">
        <v>217</v>
      </c>
      <c r="C56" s="13" t="s">
        <v>27</v>
      </c>
      <c r="D56" s="13" t="s">
        <v>92</v>
      </c>
      <c r="E56" s="13" t="s">
        <v>150</v>
      </c>
      <c r="F56" s="13" t="s">
        <v>160</v>
      </c>
      <c r="G56" s="13" t="s">
        <v>166</v>
      </c>
      <c r="H56" s="13" t="s">
        <v>167</v>
      </c>
      <c r="I56" s="13">
        <v>338</v>
      </c>
      <c r="J56" s="14">
        <v>30</v>
      </c>
      <c r="K56" s="14">
        <v>24</v>
      </c>
      <c r="L56" s="14">
        <v>24</v>
      </c>
      <c r="M56" s="14">
        <f>I56/5*0.7+(J56+K56+L56)*0.3</f>
        <v>70.72</v>
      </c>
      <c r="N56" s="13" t="s">
        <v>266</v>
      </c>
      <c r="O56" s="15" t="s">
        <v>267</v>
      </c>
      <c r="P56" s="13"/>
    </row>
    <row r="57" spans="1:16" s="22" customFormat="1" ht="18" customHeight="1">
      <c r="A57" s="12" t="s">
        <v>218</v>
      </c>
      <c r="B57" s="13" t="s">
        <v>219</v>
      </c>
      <c r="C57" s="13" t="s">
        <v>20</v>
      </c>
      <c r="D57" s="13" t="s">
        <v>85</v>
      </c>
      <c r="E57" s="13" t="s">
        <v>150</v>
      </c>
      <c r="F57" s="13" t="s">
        <v>160</v>
      </c>
      <c r="G57" s="13" t="s">
        <v>166</v>
      </c>
      <c r="H57" s="13" t="s">
        <v>167</v>
      </c>
      <c r="I57" s="13">
        <v>331</v>
      </c>
      <c r="J57" s="14">
        <v>35</v>
      </c>
      <c r="K57" s="14">
        <v>25.33</v>
      </c>
      <c r="L57" s="14">
        <v>19</v>
      </c>
      <c r="M57" s="14">
        <f>I57/5*0.7+(J57+K57+L57)*0.3</f>
        <v>70.138999999999996</v>
      </c>
      <c r="N57" s="13" t="s">
        <v>268</v>
      </c>
      <c r="O57" s="15" t="s">
        <v>269</v>
      </c>
      <c r="P57" s="13"/>
    </row>
    <row r="58" spans="1:16" s="22" customFormat="1" ht="18" customHeight="1">
      <c r="A58" s="12" t="s">
        <v>220</v>
      </c>
      <c r="B58" s="13" t="s">
        <v>221</v>
      </c>
      <c r="C58" s="13" t="s">
        <v>38</v>
      </c>
      <c r="D58" s="13" t="s">
        <v>103</v>
      </c>
      <c r="E58" s="13" t="s">
        <v>150</v>
      </c>
      <c r="F58" s="13" t="s">
        <v>160</v>
      </c>
      <c r="G58" s="13" t="s">
        <v>166</v>
      </c>
      <c r="H58" s="13" t="s">
        <v>167</v>
      </c>
      <c r="I58" s="13">
        <v>331</v>
      </c>
      <c r="J58" s="14">
        <v>33</v>
      </c>
      <c r="K58" s="14">
        <v>26.33</v>
      </c>
      <c r="L58" s="14">
        <v>19</v>
      </c>
      <c r="M58" s="14">
        <f>I58/5*0.7+(J58+K58+L58)*0.3</f>
        <v>69.838999999999999</v>
      </c>
      <c r="N58" s="13" t="s">
        <v>270</v>
      </c>
      <c r="O58" s="15" t="s">
        <v>271</v>
      </c>
      <c r="P58" s="13"/>
    </row>
    <row r="59" spans="1:16" s="22" customFormat="1" ht="18" customHeight="1">
      <c r="A59" s="12" t="s">
        <v>222</v>
      </c>
      <c r="B59" s="13" t="s">
        <v>223</v>
      </c>
      <c r="C59" s="13" t="s">
        <v>31</v>
      </c>
      <c r="D59" s="13" t="s">
        <v>96</v>
      </c>
      <c r="E59" s="13" t="s">
        <v>150</v>
      </c>
      <c r="F59" s="13" t="s">
        <v>160</v>
      </c>
      <c r="G59" s="13" t="s">
        <v>166</v>
      </c>
      <c r="H59" s="13" t="s">
        <v>167</v>
      </c>
      <c r="I59" s="13">
        <v>347</v>
      </c>
      <c r="J59" s="14"/>
      <c r="K59" s="14"/>
      <c r="L59" s="14"/>
      <c r="M59" s="14">
        <f>I59/5*0.7+(J59+K59+L59)*0.3</f>
        <v>48.58</v>
      </c>
      <c r="N59" s="13" t="s">
        <v>272</v>
      </c>
      <c r="O59" s="21" t="s">
        <v>224</v>
      </c>
      <c r="P59" s="13"/>
    </row>
    <row r="60" spans="1:16" s="22" customFormat="1" ht="18" customHeight="1">
      <c r="A60" s="12" t="s">
        <v>225</v>
      </c>
      <c r="B60" s="13" t="s">
        <v>226</v>
      </c>
      <c r="C60" s="13" t="s">
        <v>80</v>
      </c>
      <c r="D60" s="13" t="s">
        <v>145</v>
      </c>
      <c r="E60" s="13" t="s">
        <v>150</v>
      </c>
      <c r="F60" s="13" t="s">
        <v>160</v>
      </c>
      <c r="G60" s="13" t="s">
        <v>166</v>
      </c>
      <c r="H60" s="13" t="s">
        <v>167</v>
      </c>
      <c r="I60" s="13">
        <v>340</v>
      </c>
      <c r="J60" s="14"/>
      <c r="K60" s="14"/>
      <c r="L60" s="14"/>
      <c r="M60" s="14">
        <f>I60/5*0.7+(J60+K60+L60)*0.3</f>
        <v>47.599999999999994</v>
      </c>
      <c r="N60" s="13" t="s">
        <v>273</v>
      </c>
      <c r="O60" s="21" t="s">
        <v>227</v>
      </c>
      <c r="P60" s="13"/>
    </row>
    <row r="61" spans="1:16" s="22" customFormat="1" ht="18" customHeight="1">
      <c r="A61" s="12" t="s">
        <v>228</v>
      </c>
      <c r="B61" s="13" t="s">
        <v>229</v>
      </c>
      <c r="C61" s="13" t="s">
        <v>61</v>
      </c>
      <c r="D61" s="13" t="s">
        <v>126</v>
      </c>
      <c r="E61" s="13" t="s">
        <v>150</v>
      </c>
      <c r="F61" s="13" t="s">
        <v>160</v>
      </c>
      <c r="G61" s="13" t="s">
        <v>166</v>
      </c>
      <c r="H61" s="13" t="s">
        <v>167</v>
      </c>
      <c r="I61" s="13">
        <v>336</v>
      </c>
      <c r="J61" s="14"/>
      <c r="K61" s="14"/>
      <c r="L61" s="14"/>
      <c r="M61" s="14">
        <f>I61/5*0.7+(J61+K61+L61)*0.3</f>
        <v>47.04</v>
      </c>
      <c r="N61" s="13" t="s">
        <v>264</v>
      </c>
      <c r="O61" s="21" t="s">
        <v>230</v>
      </c>
      <c r="P61" s="13"/>
    </row>
    <row r="62" spans="1:16" s="22" customFormat="1" ht="18" customHeight="1">
      <c r="A62" s="12" t="s">
        <v>216</v>
      </c>
      <c r="B62" s="13" t="s">
        <v>217</v>
      </c>
      <c r="C62" s="13" t="s">
        <v>69</v>
      </c>
      <c r="D62" s="13" t="s">
        <v>134</v>
      </c>
      <c r="E62" s="13" t="s">
        <v>154</v>
      </c>
      <c r="F62" s="13" t="s">
        <v>162</v>
      </c>
      <c r="G62" s="13" t="s">
        <v>166</v>
      </c>
      <c r="H62" s="13" t="s">
        <v>167</v>
      </c>
      <c r="I62" s="13">
        <v>324</v>
      </c>
      <c r="J62" s="14">
        <v>32</v>
      </c>
      <c r="K62" s="14">
        <v>25.8</v>
      </c>
      <c r="L62" s="14">
        <v>25</v>
      </c>
      <c r="M62" s="14">
        <f>I62/5*0.7+(J62+K62+L62)*0.3</f>
        <v>70.199999999999989</v>
      </c>
      <c r="N62" s="21" t="s">
        <v>263</v>
      </c>
      <c r="O62" s="21"/>
      <c r="P62" s="13"/>
    </row>
    <row r="63" spans="1:16" s="22" customFormat="1" ht="18" customHeight="1">
      <c r="A63" s="12" t="s">
        <v>216</v>
      </c>
      <c r="B63" s="13" t="s">
        <v>217</v>
      </c>
      <c r="C63" s="13" t="s">
        <v>44</v>
      </c>
      <c r="D63" s="13" t="s">
        <v>109</v>
      </c>
      <c r="E63" s="13" t="s">
        <v>154</v>
      </c>
      <c r="F63" s="13" t="s">
        <v>162</v>
      </c>
      <c r="G63" s="13" t="s">
        <v>166</v>
      </c>
      <c r="H63" s="13" t="s">
        <v>167</v>
      </c>
      <c r="I63" s="13">
        <v>335</v>
      </c>
      <c r="J63" s="14">
        <v>30</v>
      </c>
      <c r="K63" s="14">
        <v>23.53</v>
      </c>
      <c r="L63" s="14">
        <v>24</v>
      </c>
      <c r="M63" s="14">
        <f>I63/5*0.7+(J63+K63+L63)*0.3</f>
        <v>70.158999999999992</v>
      </c>
      <c r="N63" s="21" t="s">
        <v>274</v>
      </c>
      <c r="O63" s="21"/>
      <c r="P63" s="13"/>
    </row>
    <row r="64" spans="1:16" s="22" customFormat="1" ht="18" customHeight="1">
      <c r="A64" s="12" t="s">
        <v>231</v>
      </c>
      <c r="B64" s="13" t="s">
        <v>232</v>
      </c>
      <c r="C64" s="13" t="s">
        <v>29</v>
      </c>
      <c r="D64" s="13" t="s">
        <v>94</v>
      </c>
      <c r="E64" s="13" t="s">
        <v>154</v>
      </c>
      <c r="F64" s="13" t="s">
        <v>162</v>
      </c>
      <c r="G64" s="13" t="s">
        <v>166</v>
      </c>
      <c r="H64" s="13" t="s">
        <v>167</v>
      </c>
      <c r="I64" s="13">
        <v>326</v>
      </c>
      <c r="J64" s="14">
        <v>30</v>
      </c>
      <c r="K64" s="14">
        <v>23.67</v>
      </c>
      <c r="L64" s="14">
        <v>22</v>
      </c>
      <c r="M64" s="14">
        <f>I64/5*0.7+(J64+K64+L64)*0.3</f>
        <v>68.341000000000008</v>
      </c>
      <c r="N64" s="13" t="s">
        <v>275</v>
      </c>
      <c r="O64" s="15" t="s">
        <v>276</v>
      </c>
      <c r="P64" s="13"/>
    </row>
    <row r="65" spans="1:16" s="22" customFormat="1" ht="18" customHeight="1">
      <c r="A65" s="12" t="s">
        <v>231</v>
      </c>
      <c r="B65" s="13" t="s">
        <v>232</v>
      </c>
      <c r="C65" s="13" t="s">
        <v>59</v>
      </c>
      <c r="D65" s="13" t="s">
        <v>124</v>
      </c>
      <c r="E65" s="13" t="s">
        <v>154</v>
      </c>
      <c r="F65" s="13" t="s">
        <v>162</v>
      </c>
      <c r="G65" s="13" t="s">
        <v>166</v>
      </c>
      <c r="H65" s="13" t="s">
        <v>167</v>
      </c>
      <c r="I65" s="13">
        <v>333</v>
      </c>
      <c r="J65" s="14">
        <v>24</v>
      </c>
      <c r="K65" s="14">
        <v>21.83</v>
      </c>
      <c r="L65" s="14">
        <v>18</v>
      </c>
      <c r="M65" s="14">
        <f>I65/5*0.7+(J65+K65+L65)*0.3</f>
        <v>65.768999999999991</v>
      </c>
      <c r="N65" s="13" t="s">
        <v>277</v>
      </c>
      <c r="O65" s="15" t="s">
        <v>278</v>
      </c>
      <c r="P65" s="13"/>
    </row>
    <row r="66" spans="1:16" s="22" customFormat="1" ht="18" customHeight="1">
      <c r="A66" s="12" t="s">
        <v>233</v>
      </c>
      <c r="B66" s="13" t="s">
        <v>234</v>
      </c>
      <c r="C66" s="13" t="s">
        <v>45</v>
      </c>
      <c r="D66" s="13" t="s">
        <v>110</v>
      </c>
      <c r="E66" s="13" t="s">
        <v>154</v>
      </c>
      <c r="F66" s="13" t="s">
        <v>162</v>
      </c>
      <c r="G66" s="13" t="s">
        <v>166</v>
      </c>
      <c r="H66" s="13" t="s">
        <v>167</v>
      </c>
      <c r="I66" s="13">
        <v>344</v>
      </c>
      <c r="J66" s="14"/>
      <c r="K66" s="14"/>
      <c r="L66" s="14"/>
      <c r="M66" s="14">
        <f>I66/5*0.7+(J66+K66+L66)*0.3</f>
        <v>48.16</v>
      </c>
      <c r="N66" s="13" t="s">
        <v>277</v>
      </c>
      <c r="O66" s="15" t="s">
        <v>235</v>
      </c>
      <c r="P66" s="13"/>
    </row>
    <row r="67" spans="1:16" s="22" customFormat="1" ht="18" customHeight="1">
      <c r="A67" s="12" t="s">
        <v>233</v>
      </c>
      <c r="B67" s="13" t="s">
        <v>234</v>
      </c>
      <c r="C67" s="13" t="s">
        <v>24</v>
      </c>
      <c r="D67" s="13" t="s">
        <v>89</v>
      </c>
      <c r="E67" s="13" t="s">
        <v>154</v>
      </c>
      <c r="F67" s="13" t="s">
        <v>162</v>
      </c>
      <c r="G67" s="13" t="s">
        <v>166</v>
      </c>
      <c r="H67" s="13" t="s">
        <v>167</v>
      </c>
      <c r="I67" s="13">
        <v>328</v>
      </c>
      <c r="J67" s="14"/>
      <c r="K67" s="14"/>
      <c r="L67" s="14"/>
      <c r="M67" s="14">
        <f>I67/5*0.7+(J67+K67+L67)*0.3</f>
        <v>45.919999999999995</v>
      </c>
      <c r="N67" s="13" t="s">
        <v>279</v>
      </c>
      <c r="O67" s="15" t="s">
        <v>236</v>
      </c>
      <c r="P67" s="13"/>
    </row>
  </sheetData>
  <sortState ref="A4:Q68">
    <sortCondition ref="E4:E68"/>
    <sortCondition ref="G4:G68"/>
    <sortCondition descending="1" ref="M4:M68"/>
  </sortState>
  <mergeCells count="1">
    <mergeCell ref="A1:P1"/>
  </mergeCells>
  <phoneticPr fontId="1" type="noConversion"/>
  <pageMargins left="0.75" right="0.75" top="1" bottom="1" header="0.5" footer="0.5"/>
  <pageSetup paperSize="9" scale="78" fitToHeight="0" orientation="landscape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YJS</dc:creator>
  <cp:lastModifiedBy>未定义</cp:lastModifiedBy>
  <cp:revision>1</cp:revision>
  <cp:lastPrinted>2021-04-15T06:25:51Z</cp:lastPrinted>
  <dcterms:created xsi:type="dcterms:W3CDTF">1996-12-17T01:32:00Z</dcterms:created>
  <dcterms:modified xsi:type="dcterms:W3CDTF">2021-04-15T10:14:25Z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