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32760" yWindow="32760" windowWidth="14952" windowHeight="8412"/>
  </bookViews>
  <sheets>
    <sheet name="Sheet1" sheetId="1" r:id="rId1"/>
    <sheet name="Sheet2" sheetId="2" r:id="rId2"/>
    <sheet name="Sheet3" sheetId="3" r:id="rId3"/>
  </sheets>
  <definedNames>
    <definedName name="_xlnm._FilterDatabase" localSheetId="0" hidden="1">Sheet1!$A$4:$S$57</definedName>
    <definedName name="_xlnm.Print_Area" localSheetId="0">Sheet1!$A$1:$S$57</definedName>
  </definedNames>
  <calcPr calcId="124519"/>
</workbook>
</file>

<file path=xl/calcChain.xml><?xml version="1.0" encoding="utf-8"?>
<calcChain xmlns="http://schemas.openxmlformats.org/spreadsheetml/2006/main">
  <c r="J49" i="1"/>
  <c r="K49" s="1"/>
  <c r="J50"/>
  <c r="K50" s="1"/>
  <c r="J51"/>
  <c r="K51" s="1"/>
  <c r="J52"/>
  <c r="K52" s="1"/>
  <c r="J53"/>
  <c r="K53" s="1"/>
  <c r="J8"/>
  <c r="K8" s="1"/>
  <c r="J9"/>
  <c r="K9" s="1"/>
  <c r="J10"/>
  <c r="K10" s="1"/>
  <c r="J11"/>
  <c r="K11" s="1"/>
  <c r="J12"/>
  <c r="K12" s="1"/>
  <c r="J13"/>
  <c r="K13" s="1"/>
  <c r="J14"/>
  <c r="K14" s="1"/>
  <c r="J15"/>
  <c r="K15" s="1"/>
  <c r="J16"/>
  <c r="K16" s="1"/>
  <c r="J17"/>
  <c r="K17" s="1"/>
  <c r="J18"/>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35"/>
  <c r="K35" s="1"/>
  <c r="J36"/>
  <c r="K36" s="1"/>
  <c r="J37"/>
  <c r="K37" s="1"/>
  <c r="J38"/>
  <c r="K38" s="1"/>
  <c r="J39"/>
  <c r="K39" s="1"/>
  <c r="J40"/>
  <c r="K40" s="1"/>
  <c r="J41"/>
  <c r="K41" s="1"/>
  <c r="J42"/>
  <c r="K42" s="1"/>
  <c r="J43"/>
  <c r="K43" s="1"/>
  <c r="J44"/>
  <c r="K44" s="1"/>
  <c r="J45"/>
  <c r="K45" s="1"/>
  <c r="J46"/>
  <c r="K46" s="1"/>
  <c r="J47"/>
  <c r="K47" s="1"/>
  <c r="J48"/>
  <c r="K48" s="1"/>
  <c r="J54"/>
  <c r="K54" s="1"/>
  <c r="J55"/>
  <c r="K55" s="1"/>
</calcChain>
</file>

<file path=xl/sharedStrings.xml><?xml version="1.0" encoding="utf-8"?>
<sst xmlns="http://schemas.openxmlformats.org/spreadsheetml/2006/main" count="555" uniqueCount="316">
  <si>
    <t>考生姓名</t>
    <phoneticPr fontId="1" type="noConversion"/>
  </si>
  <si>
    <t>复试成绩</t>
    <phoneticPr fontId="1" type="noConversion"/>
  </si>
  <si>
    <t>备注</t>
    <phoneticPr fontId="1" type="noConversion"/>
  </si>
  <si>
    <t>拟录取类别</t>
    <phoneticPr fontId="1" type="noConversion"/>
  </si>
  <si>
    <t>所在单位</t>
    <phoneticPr fontId="1" type="noConversion"/>
  </si>
  <si>
    <t>总成绩</t>
    <phoneticPr fontId="1" type="noConversion"/>
  </si>
  <si>
    <t>是否调档</t>
    <phoneticPr fontId="1" type="noConversion"/>
  </si>
  <si>
    <t>负责人签名：</t>
    <phoneticPr fontId="1" type="noConversion"/>
  </si>
  <si>
    <t>拟录取专业名称</t>
    <phoneticPr fontId="1" type="noConversion"/>
  </si>
  <si>
    <t>准考证号</t>
    <phoneticPr fontId="1" type="noConversion"/>
  </si>
  <si>
    <t>调剂标记</t>
    <phoneticPr fontId="1" type="noConversion"/>
  </si>
  <si>
    <t>导师姓名</t>
    <phoneticPr fontId="1" type="noConversion"/>
  </si>
  <si>
    <t>（非在职研究生填写档案所在单位；在职研究生填写定向就业单位）</t>
    <phoneticPr fontId="1" type="noConversion"/>
  </si>
  <si>
    <t>定向就业单位所在地码(仅录取为在职考生填写)</t>
    <phoneticPr fontId="1" type="noConversion"/>
  </si>
  <si>
    <t>初试总成绩</t>
    <phoneticPr fontId="1" type="noConversion"/>
  </si>
  <si>
    <t>复试</t>
    <phoneticPr fontId="1" type="noConversion"/>
  </si>
  <si>
    <t>笔试成绩</t>
    <phoneticPr fontId="1" type="noConversion"/>
  </si>
  <si>
    <t>面试成绩</t>
    <phoneticPr fontId="1" type="noConversion"/>
  </si>
  <si>
    <t>总成绩排名</t>
    <phoneticPr fontId="1" type="noConversion"/>
  </si>
  <si>
    <t>四六级通过情况</t>
    <phoneticPr fontId="1" type="noConversion"/>
  </si>
  <si>
    <t>专项计划</t>
    <phoneticPr fontId="1" type="noConversion"/>
  </si>
  <si>
    <t>学习方式
（全日制/非全日制）</t>
    <phoneticPr fontId="1" type="noConversion"/>
  </si>
  <si>
    <t>西北农林科技大学 2021年硕士研究生复试成绩、录取情况汇总表</t>
    <phoneticPr fontId="1" type="noConversion"/>
  </si>
  <si>
    <r>
      <t>注：</t>
    </r>
    <r>
      <rPr>
        <sz val="10"/>
        <rFont val="宋体"/>
        <family val="3"/>
        <charset val="134"/>
      </rPr>
      <t xml:space="preserve"> 
    1.“调剂标记”栏：考生第一志愿报考我校，若被我校第一志愿专业录取，“调剂标记”栏不填；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单考计划”、“现代农业全产业链”、“乡村治理与发展”、“旱地农业绿色发展”、“葡萄与葡萄酒产业”、“生物工程”、“丝绸之路农业国际合作”、“优质乳工程人才培养”、“智慧农业英才专项计划”、“智能农机装备”、“智慧水利”、“国际农业管理人才”、“国际农业工程人才”、“学院培育项目”。
    7.“是否调档”栏：考生为在职，该栏填“否”；考生为非在职：若考生为我校应届生，该栏不填，考生为非我校应届生，该栏填“是”。
    8.推免生</t>
    </r>
    <r>
      <rPr>
        <b/>
        <sz val="10"/>
        <rFont val="宋体"/>
        <family val="3"/>
        <charset val="134"/>
      </rPr>
      <t>（不含直博生）</t>
    </r>
    <r>
      <rPr>
        <sz val="10"/>
        <rFont val="宋体"/>
        <family val="3"/>
        <charset val="134"/>
      </rPr>
      <t>也应填写于此表上，不必填“初试总成绩”、“总成绩”、“总成绩排名”。推免生复试成绩满分为100分，其成绩应与该生推免生复试成绩一致。
    9.“备注”栏中考生若参加过我校夏令营，请填入“夏令营学生”。
    10.此表为院（系、所）各专业录取情况汇总表，学术型及专业学位硕士研究生分别按拟录取专业及总成绩由高到低排序后，分学术型及专业学位型2个工作表上报。
    11.</t>
    </r>
    <r>
      <rPr>
        <b/>
        <sz val="10"/>
        <rFont val="宋体"/>
        <family val="3"/>
        <charset val="134"/>
      </rPr>
      <t>此表为录取重要依据，应按要求认真、准确填写，除明确要求不填写外，其余均须正确填写。</t>
    </r>
    <phoneticPr fontId="1" type="noConversion"/>
  </si>
  <si>
    <t>附件9：</t>
    <phoneticPr fontId="1" type="noConversion"/>
  </si>
  <si>
    <t>张硕</t>
  </si>
  <si>
    <t>张宇</t>
  </si>
  <si>
    <t>张思琪</t>
  </si>
  <si>
    <t>师瑞</t>
  </si>
  <si>
    <t>李沐子</t>
  </si>
  <si>
    <t>贾恩童</t>
  </si>
  <si>
    <t>管翊君</t>
  </si>
  <si>
    <t>杨柳卿</t>
  </si>
  <si>
    <t>郭慧莹</t>
  </si>
  <si>
    <t>李瑞涛</t>
  </si>
  <si>
    <t>李艳</t>
  </si>
  <si>
    <t>李姝瑶</t>
  </si>
  <si>
    <t>赵雨晴</t>
  </si>
  <si>
    <t>吴启琛</t>
  </si>
  <si>
    <t>刘璐璐</t>
  </si>
  <si>
    <t>寇春华</t>
  </si>
  <si>
    <t>郭雯欣</t>
  </si>
  <si>
    <t>王云霄</t>
  </si>
  <si>
    <t>许楠</t>
  </si>
  <si>
    <t>杨争光</t>
  </si>
  <si>
    <t>陈婉迪</t>
  </si>
  <si>
    <t>王劲</t>
  </si>
  <si>
    <t>崔兆雯</t>
  </si>
  <si>
    <t>张智慧</t>
  </si>
  <si>
    <t>曹麟</t>
  </si>
  <si>
    <t>陆岸芷</t>
  </si>
  <si>
    <t>李佳静</t>
  </si>
  <si>
    <t>冯时蓉</t>
  </si>
  <si>
    <t>何迪</t>
  </si>
  <si>
    <t>张洪志</t>
  </si>
  <si>
    <t>邱靖茹</t>
  </si>
  <si>
    <t>宋雨欣</t>
  </si>
  <si>
    <t>侯雪琳</t>
  </si>
  <si>
    <t>李行善</t>
  </si>
  <si>
    <t>赵颖慧</t>
  </si>
  <si>
    <t>郑杰</t>
  </si>
  <si>
    <t>吕秀荣</t>
  </si>
  <si>
    <t>杨炜玲</t>
  </si>
  <si>
    <t>张瑞瑞</t>
  </si>
  <si>
    <t>王廷廷</t>
  </si>
  <si>
    <t>黄旭东</t>
  </si>
  <si>
    <t>彭颖</t>
  </si>
  <si>
    <t>肖美晨</t>
  </si>
  <si>
    <t>孙萌</t>
  </si>
  <si>
    <t>李璞</t>
  </si>
  <si>
    <t>薛仁政</t>
  </si>
  <si>
    <t>丁一</t>
  </si>
  <si>
    <t>王焕</t>
  </si>
  <si>
    <t>董娟娥</t>
  </si>
  <si>
    <t>赵亮</t>
  </si>
  <si>
    <t>丑敏霞</t>
  </si>
  <si>
    <t>郝文芳</t>
  </si>
  <si>
    <t>麻鹏达</t>
  </si>
  <si>
    <t>江元清</t>
  </si>
  <si>
    <t>徐全乐</t>
  </si>
  <si>
    <t>刘颖</t>
  </si>
  <si>
    <t>林雁冰</t>
  </si>
  <si>
    <t>马惠玲</t>
  </si>
  <si>
    <t>王存</t>
  </si>
  <si>
    <t>慕自新</t>
  </si>
  <si>
    <t>陈红英</t>
  </si>
  <si>
    <t>沈锡辉</t>
  </si>
  <si>
    <t>程金凤</t>
  </si>
  <si>
    <t>陈鹏</t>
  </si>
  <si>
    <t>陈坤明</t>
  </si>
  <si>
    <t>陈春</t>
  </si>
  <si>
    <t>张立新</t>
  </si>
  <si>
    <t>秦宝福</t>
  </si>
  <si>
    <t>陈少林</t>
  </si>
  <si>
    <t>刘虎岐</t>
  </si>
  <si>
    <t>张磊</t>
  </si>
  <si>
    <t>颜霞</t>
  </si>
  <si>
    <t>武永军</t>
  </si>
  <si>
    <t>刘杰</t>
  </si>
  <si>
    <t>许晓东</t>
  </si>
  <si>
    <t>张小红</t>
  </si>
  <si>
    <t>李文强</t>
  </si>
  <si>
    <t>杨若林</t>
  </si>
  <si>
    <t>康冰</t>
  </si>
  <si>
    <t>谢长根</t>
  </si>
  <si>
    <t>史鹏</t>
  </si>
  <si>
    <t>外校调剂</t>
  </si>
  <si>
    <t>校内调剂</t>
  </si>
  <si>
    <t>青岛农业大学</t>
  </si>
  <si>
    <t>陕西省人才交流中心</t>
  </si>
  <si>
    <t>河北农业大学</t>
  </si>
  <si>
    <t>河南农业大学</t>
  </si>
  <si>
    <t>河南大学</t>
  </si>
  <si>
    <t>山西农业大学</t>
  </si>
  <si>
    <t>西北大学</t>
  </si>
  <si>
    <t>吉林农业大学</t>
  </si>
  <si>
    <t>成都理工大学</t>
  </si>
  <si>
    <t>湖北工业大学</t>
  </si>
  <si>
    <t>大连工业大学</t>
  </si>
  <si>
    <t>嫩江县教育局</t>
  </si>
  <si>
    <t>福州大学</t>
  </si>
  <si>
    <t>上海交通大学</t>
  </si>
  <si>
    <t>西北农林科技大学</t>
  </si>
  <si>
    <t>辽宁工程技术大学</t>
  </si>
  <si>
    <t>钟祥市公共就业和人才服务局</t>
  </si>
  <si>
    <t>西安市未央区人力资源和社会保障局</t>
  </si>
  <si>
    <t>南京财经大学</t>
  </si>
  <si>
    <t>兰州市就业和人才服务局</t>
  </si>
  <si>
    <t>江西农业大学</t>
  </si>
  <si>
    <t>沈阳市人力资源和社会保障局</t>
  </si>
  <si>
    <t>陕西省宝鸡市金台区人才交流中心</t>
  </si>
  <si>
    <t>石河子大学</t>
  </si>
  <si>
    <t>山东农业大学</t>
  </si>
  <si>
    <t>山东省泰安市人力资源和社会保障局</t>
  </si>
  <si>
    <t>武汉轻工大学</t>
  </si>
  <si>
    <t>辽宁师范大学</t>
  </si>
  <si>
    <t>天水市人力资源和社会保障局</t>
  </si>
  <si>
    <t>河南科技大学</t>
  </si>
  <si>
    <t>四川农业大学</t>
  </si>
  <si>
    <t>恩施州宣恩县公共就业和人才服务局</t>
  </si>
  <si>
    <t>四川大学</t>
  </si>
  <si>
    <t>洛阳师范学院</t>
  </si>
  <si>
    <t>甘肃农业大学</t>
  </si>
  <si>
    <t>陕西省咸阳市渭城区人才交流中心</t>
  </si>
  <si>
    <t>山东省东营市东营区人力资源和社会保障局</t>
  </si>
  <si>
    <t>陕西学前师范学院</t>
  </si>
  <si>
    <t>四级</t>
  </si>
  <si>
    <t>六级</t>
  </si>
  <si>
    <t>无</t>
  </si>
  <si>
    <t>现代农业全产业链</t>
  </si>
  <si>
    <t>现代生物技术与工程</t>
  </si>
  <si>
    <t>乡村治理与发展</t>
  </si>
  <si>
    <t>107121107128738</t>
    <phoneticPr fontId="1" type="noConversion"/>
  </si>
  <si>
    <t>非定向就业</t>
    <phoneticPr fontId="1" type="noConversion"/>
  </si>
  <si>
    <t>生物与医药</t>
    <phoneticPr fontId="1" type="noConversion"/>
  </si>
  <si>
    <t>全日制</t>
    <phoneticPr fontId="1" type="noConversion"/>
  </si>
  <si>
    <t>非定向就业</t>
    <phoneticPr fontId="1" type="noConversion"/>
  </si>
  <si>
    <t>生物与医药</t>
    <phoneticPr fontId="1" type="noConversion"/>
  </si>
  <si>
    <t>全日制</t>
    <phoneticPr fontId="1" type="noConversion"/>
  </si>
  <si>
    <t>非定向就业</t>
    <phoneticPr fontId="1" type="noConversion"/>
  </si>
  <si>
    <t>是</t>
    <phoneticPr fontId="1" type="noConversion"/>
  </si>
  <si>
    <t>生物与医药</t>
    <phoneticPr fontId="1" type="noConversion"/>
  </si>
  <si>
    <t>全日制</t>
    <phoneticPr fontId="1" type="noConversion"/>
  </si>
  <si>
    <t>105591210001758</t>
    <phoneticPr fontId="1" type="noConversion"/>
  </si>
  <si>
    <t>非定向就业</t>
    <phoneticPr fontId="1" type="noConversion"/>
  </si>
  <si>
    <t>是</t>
    <phoneticPr fontId="1" type="noConversion"/>
  </si>
  <si>
    <t>生物与医药</t>
    <phoneticPr fontId="1" type="noConversion"/>
  </si>
  <si>
    <t>全日制</t>
    <phoneticPr fontId="1" type="noConversion"/>
  </si>
  <si>
    <t>102861351014649</t>
    <phoneticPr fontId="1" type="noConversion"/>
  </si>
  <si>
    <t>非定向就业</t>
    <phoneticPr fontId="1" type="noConversion"/>
  </si>
  <si>
    <t>是</t>
    <phoneticPr fontId="1" type="noConversion"/>
  </si>
  <si>
    <t>生物与医药</t>
    <phoneticPr fontId="1" type="noConversion"/>
  </si>
  <si>
    <t>全日制</t>
    <phoneticPr fontId="1" type="noConversion"/>
  </si>
  <si>
    <t>100561006917857</t>
    <phoneticPr fontId="1" type="noConversion"/>
  </si>
  <si>
    <t>非定向就业</t>
    <phoneticPr fontId="1" type="noConversion"/>
  </si>
  <si>
    <t>太原科技大学</t>
    <phoneticPr fontId="1" type="noConversion"/>
  </si>
  <si>
    <t>是</t>
    <phoneticPr fontId="1" type="noConversion"/>
  </si>
  <si>
    <t>生物与医药</t>
    <phoneticPr fontId="1" type="noConversion"/>
  </si>
  <si>
    <t>全日制</t>
    <phoneticPr fontId="1" type="noConversion"/>
  </si>
  <si>
    <t>102481122119096</t>
    <phoneticPr fontId="1" type="noConversion"/>
  </si>
  <si>
    <t>非定向就业</t>
    <phoneticPr fontId="1" type="noConversion"/>
  </si>
  <si>
    <t>是</t>
    <phoneticPr fontId="1" type="noConversion"/>
  </si>
  <si>
    <t>生物与医药</t>
    <phoneticPr fontId="1" type="noConversion"/>
  </si>
  <si>
    <t>全日制</t>
    <phoneticPr fontId="1" type="noConversion"/>
  </si>
  <si>
    <t>105041210937482</t>
    <phoneticPr fontId="1" type="noConversion"/>
  </si>
  <si>
    <t>105041210937178</t>
    <phoneticPr fontId="1" type="noConversion"/>
  </si>
  <si>
    <t>非定向就业</t>
    <phoneticPr fontId="1" type="noConversion"/>
  </si>
  <si>
    <t>是</t>
    <phoneticPr fontId="1" type="noConversion"/>
  </si>
  <si>
    <t>生物与医药</t>
    <phoneticPr fontId="1" type="noConversion"/>
  </si>
  <si>
    <t>全日制</t>
    <phoneticPr fontId="1" type="noConversion"/>
  </si>
  <si>
    <t>103071211600852</t>
    <phoneticPr fontId="1" type="noConversion"/>
  </si>
  <si>
    <t>非定向就业</t>
    <phoneticPr fontId="1" type="noConversion"/>
  </si>
  <si>
    <t>是</t>
    <phoneticPr fontId="1" type="noConversion"/>
  </si>
  <si>
    <t>生物与医药</t>
    <phoneticPr fontId="1" type="noConversion"/>
  </si>
  <si>
    <t>全日制</t>
    <phoneticPr fontId="1" type="noConversion"/>
  </si>
  <si>
    <t>102481122120070</t>
    <phoneticPr fontId="1" type="noConversion"/>
  </si>
  <si>
    <t>非定向就业</t>
    <phoneticPr fontId="1" type="noConversion"/>
  </si>
  <si>
    <t>是</t>
    <phoneticPr fontId="1" type="noConversion"/>
  </si>
  <si>
    <t>生物与医药</t>
    <phoneticPr fontId="1" type="noConversion"/>
  </si>
  <si>
    <t>全日制</t>
    <phoneticPr fontId="1" type="noConversion"/>
  </si>
  <si>
    <t>107121161150680</t>
    <phoneticPr fontId="1" type="noConversion"/>
  </si>
  <si>
    <t>非定向就业</t>
    <phoneticPr fontId="1" type="noConversion"/>
  </si>
  <si>
    <t>是</t>
    <phoneticPr fontId="1" type="noConversion"/>
  </si>
  <si>
    <t>生物与医药</t>
    <phoneticPr fontId="1" type="noConversion"/>
  </si>
  <si>
    <t>全日制</t>
    <phoneticPr fontId="1" type="noConversion"/>
  </si>
  <si>
    <t>102481122112830</t>
    <phoneticPr fontId="1" type="noConversion"/>
  </si>
  <si>
    <t>非定向就业</t>
    <phoneticPr fontId="1" type="noConversion"/>
  </si>
  <si>
    <t>生物与医药</t>
    <phoneticPr fontId="1" type="noConversion"/>
  </si>
  <si>
    <t>全日制</t>
    <phoneticPr fontId="1" type="noConversion"/>
  </si>
  <si>
    <t>107121162142531</t>
    <phoneticPr fontId="1" type="noConversion"/>
  </si>
  <si>
    <t>104031083200066</t>
    <phoneticPr fontId="1" type="noConversion"/>
  </si>
  <si>
    <t>非定向就业</t>
    <phoneticPr fontId="1" type="noConversion"/>
  </si>
  <si>
    <t>生物与医药</t>
    <phoneticPr fontId="1" type="noConversion"/>
  </si>
  <si>
    <t>全日制</t>
    <phoneticPr fontId="1" type="noConversion"/>
  </si>
  <si>
    <t>100191210106329</t>
    <phoneticPr fontId="1" type="noConversion"/>
  </si>
  <si>
    <t>非定向就业</t>
    <phoneticPr fontId="1" type="noConversion"/>
  </si>
  <si>
    <t>生物与医药</t>
    <phoneticPr fontId="1" type="noConversion"/>
  </si>
  <si>
    <t>全日制</t>
    <phoneticPr fontId="1" type="noConversion"/>
  </si>
  <si>
    <t>107121161150379</t>
    <phoneticPr fontId="1" type="noConversion"/>
  </si>
  <si>
    <t>非定向就业</t>
    <phoneticPr fontId="1" type="noConversion"/>
  </si>
  <si>
    <t>生物与医药</t>
    <phoneticPr fontId="1" type="noConversion"/>
  </si>
  <si>
    <t>全日制</t>
    <phoneticPr fontId="1" type="noConversion"/>
  </si>
  <si>
    <t>100191650217470</t>
    <phoneticPr fontId="1" type="noConversion"/>
  </si>
  <si>
    <t>非定向就业</t>
    <phoneticPr fontId="1" type="noConversion"/>
  </si>
  <si>
    <t>生物与医药</t>
    <phoneticPr fontId="1" type="noConversion"/>
  </si>
  <si>
    <t>全日制</t>
    <phoneticPr fontId="1" type="noConversion"/>
  </si>
  <si>
    <t>100551333309124</t>
    <phoneticPr fontId="1" type="noConversion"/>
  </si>
  <si>
    <t>非定向就业</t>
    <phoneticPr fontId="1" type="noConversion"/>
  </si>
  <si>
    <t>生物与医药</t>
    <phoneticPr fontId="1" type="noConversion"/>
  </si>
  <si>
    <t>全日制</t>
    <phoneticPr fontId="1" type="noConversion"/>
  </si>
  <si>
    <t>102511000011271</t>
    <phoneticPr fontId="1" type="noConversion"/>
  </si>
  <si>
    <t>非定向就业</t>
    <phoneticPr fontId="1" type="noConversion"/>
  </si>
  <si>
    <t>生物与医药</t>
    <phoneticPr fontId="1" type="noConversion"/>
  </si>
  <si>
    <t>全日制</t>
    <phoneticPr fontId="1" type="noConversion"/>
  </si>
  <si>
    <t>105041210937426</t>
    <phoneticPr fontId="1" type="noConversion"/>
  </si>
  <si>
    <t>107121121422596</t>
    <phoneticPr fontId="1" type="noConversion"/>
  </si>
  <si>
    <t>非定向就业</t>
    <phoneticPr fontId="1" type="noConversion"/>
  </si>
  <si>
    <t>生物与医药</t>
    <phoneticPr fontId="1" type="noConversion"/>
  </si>
  <si>
    <t>全日制</t>
    <phoneticPr fontId="1" type="noConversion"/>
  </si>
  <si>
    <t>107121137093257</t>
    <phoneticPr fontId="1" type="noConversion"/>
  </si>
  <si>
    <t>非定向就业</t>
    <phoneticPr fontId="1" type="noConversion"/>
  </si>
  <si>
    <t>是</t>
    <phoneticPr fontId="1" type="noConversion"/>
  </si>
  <si>
    <t>生物与医药</t>
    <phoneticPr fontId="1" type="noConversion"/>
  </si>
  <si>
    <t>全日制</t>
    <phoneticPr fontId="1" type="noConversion"/>
  </si>
  <si>
    <t>100551333306226</t>
    <phoneticPr fontId="1" type="noConversion"/>
  </si>
  <si>
    <t>102951210100971</t>
    <phoneticPr fontId="1" type="noConversion"/>
  </si>
  <si>
    <t>非定向就业</t>
    <phoneticPr fontId="1" type="noConversion"/>
  </si>
  <si>
    <t>生物与医药</t>
    <phoneticPr fontId="1" type="noConversion"/>
  </si>
  <si>
    <t>全日制</t>
    <phoneticPr fontId="1" type="noConversion"/>
  </si>
  <si>
    <t>107121162203306</t>
    <phoneticPr fontId="1" type="noConversion"/>
  </si>
  <si>
    <t>非定向就业</t>
    <phoneticPr fontId="1" type="noConversion"/>
  </si>
  <si>
    <t>是</t>
    <phoneticPr fontId="1" type="noConversion"/>
  </si>
  <si>
    <t>生物与医药</t>
    <phoneticPr fontId="1" type="noConversion"/>
  </si>
  <si>
    <t>全日制</t>
    <phoneticPr fontId="1" type="noConversion"/>
  </si>
  <si>
    <t>104231611520761</t>
    <phoneticPr fontId="1" type="noConversion"/>
  </si>
  <si>
    <t>非定向就业</t>
    <phoneticPr fontId="1" type="noConversion"/>
  </si>
  <si>
    <t>生物与医药</t>
    <phoneticPr fontId="1" type="noConversion"/>
  </si>
  <si>
    <t>全日制</t>
    <phoneticPr fontId="1" type="noConversion"/>
  </si>
  <si>
    <t>100551333310052</t>
    <phoneticPr fontId="1" type="noConversion"/>
  </si>
  <si>
    <t>非定向就业</t>
    <phoneticPr fontId="1" type="noConversion"/>
  </si>
  <si>
    <t>生物与医药</t>
    <phoneticPr fontId="1" type="noConversion"/>
  </si>
  <si>
    <t>全日制</t>
    <phoneticPr fontId="1" type="noConversion"/>
  </si>
  <si>
    <t>103581210005308</t>
    <phoneticPr fontId="1" type="noConversion"/>
  </si>
  <si>
    <t>非定向就业</t>
    <phoneticPr fontId="1" type="noConversion"/>
  </si>
  <si>
    <t>生物与医药</t>
    <phoneticPr fontId="1" type="noConversion"/>
  </si>
  <si>
    <t>全日制</t>
    <phoneticPr fontId="1" type="noConversion"/>
  </si>
  <si>
    <t>107121142183318</t>
    <phoneticPr fontId="1" type="noConversion"/>
  </si>
  <si>
    <t>非定向就业</t>
    <phoneticPr fontId="1" type="noConversion"/>
  </si>
  <si>
    <t>生物与医药</t>
    <phoneticPr fontId="1" type="noConversion"/>
  </si>
  <si>
    <t>全日制</t>
    <phoneticPr fontId="1" type="noConversion"/>
  </si>
  <si>
    <t>106101082210080</t>
    <phoneticPr fontId="1" type="noConversion"/>
  </si>
  <si>
    <t>非定向就业</t>
    <phoneticPr fontId="1" type="noConversion"/>
  </si>
  <si>
    <t>生物与医药</t>
    <phoneticPr fontId="1" type="noConversion"/>
  </si>
  <si>
    <t>全日制</t>
    <phoneticPr fontId="1" type="noConversion"/>
  </si>
  <si>
    <t>107121161150372</t>
    <phoneticPr fontId="1" type="noConversion"/>
  </si>
  <si>
    <t>非定向就业</t>
    <phoneticPr fontId="1" type="noConversion"/>
  </si>
  <si>
    <t>生物与医药</t>
    <phoneticPr fontId="1" type="noConversion"/>
  </si>
  <si>
    <t>全日制</t>
    <phoneticPr fontId="1" type="noConversion"/>
  </si>
  <si>
    <t>107121141233209</t>
    <phoneticPr fontId="1" type="noConversion"/>
  </si>
  <si>
    <t>107121162063179</t>
    <phoneticPr fontId="1" type="noConversion"/>
  </si>
  <si>
    <t>非定向就业</t>
    <phoneticPr fontId="1" type="noConversion"/>
  </si>
  <si>
    <t>生物与医药</t>
    <phoneticPr fontId="1" type="noConversion"/>
  </si>
  <si>
    <t>全日制</t>
    <phoneticPr fontId="1" type="noConversion"/>
  </si>
  <si>
    <t>144301110000222</t>
    <phoneticPr fontId="1" type="noConversion"/>
  </si>
  <si>
    <t>非定向就业</t>
    <phoneticPr fontId="1" type="noConversion"/>
  </si>
  <si>
    <t>生物与医药</t>
    <phoneticPr fontId="1" type="noConversion"/>
  </si>
  <si>
    <t>全日制</t>
    <phoneticPr fontId="1" type="noConversion"/>
  </si>
  <si>
    <t>102131000005337</t>
    <phoneticPr fontId="1" type="noConversion"/>
  </si>
  <si>
    <t>107121161462533</t>
    <phoneticPr fontId="1" type="noConversion"/>
  </si>
  <si>
    <t>生物与医药</t>
    <phoneticPr fontId="1" type="noConversion"/>
  </si>
  <si>
    <t>全日制</t>
    <phoneticPr fontId="1" type="noConversion"/>
  </si>
  <si>
    <t>廖明帜</t>
    <phoneticPr fontId="1" type="noConversion"/>
  </si>
  <si>
    <t>107121107128740</t>
    <phoneticPr fontId="1" type="noConversion"/>
  </si>
  <si>
    <t>李亚雨</t>
    <phoneticPr fontId="1" type="noConversion"/>
  </si>
  <si>
    <t>四级</t>
    <phoneticPr fontId="1" type="noConversion"/>
  </si>
  <si>
    <t>非定向就业</t>
    <phoneticPr fontId="1" type="noConversion"/>
  </si>
  <si>
    <t>西北农林科技大学</t>
    <phoneticPr fontId="1" type="noConversion"/>
  </si>
  <si>
    <t>倪宇</t>
    <phoneticPr fontId="1" type="noConversion"/>
  </si>
  <si>
    <t>六级</t>
    <phoneticPr fontId="1" type="noConversion"/>
  </si>
  <si>
    <t>103071211607637</t>
    <phoneticPr fontId="1" type="noConversion"/>
  </si>
  <si>
    <t>是</t>
    <phoneticPr fontId="1" type="noConversion"/>
  </si>
  <si>
    <t>102481122123231</t>
    <phoneticPr fontId="1" type="noConversion"/>
  </si>
  <si>
    <t>107121113232477</t>
    <phoneticPr fontId="1" type="noConversion"/>
  </si>
  <si>
    <t>107121141212651</t>
    <phoneticPr fontId="1" type="noConversion"/>
  </si>
  <si>
    <t>107121141393313</t>
    <phoneticPr fontId="1" type="noConversion"/>
  </si>
  <si>
    <t>106981611110143</t>
    <phoneticPr fontId="1" type="noConversion"/>
  </si>
  <si>
    <t>101831213405420</t>
    <phoneticPr fontId="1" type="noConversion"/>
  </si>
  <si>
    <t>103161210006000</t>
    <phoneticPr fontId="1" type="noConversion"/>
  </si>
  <si>
    <t>107121141212512</t>
    <phoneticPr fontId="1" type="noConversion"/>
  </si>
  <si>
    <t>105611200005849</t>
    <phoneticPr fontId="1" type="noConversion"/>
  </si>
  <si>
    <t>107121141212487</t>
    <phoneticPr fontId="1" type="noConversion"/>
  </si>
  <si>
    <t>100191140404528</t>
    <phoneticPr fontId="1" type="noConversion"/>
  </si>
  <si>
    <t>104231214215946</t>
    <phoneticPr fontId="1" type="noConversion"/>
  </si>
  <si>
    <t>107121114042654</t>
    <phoneticPr fontId="1" type="noConversion"/>
  </si>
  <si>
    <t xml:space="preserve">    学院（系、所）名称（盖章）：生命科学学院</t>
    <phoneticPr fontId="1" type="noConversion"/>
  </si>
  <si>
    <t>是</t>
    <phoneticPr fontId="1" type="noConversion"/>
  </si>
</sst>
</file>

<file path=xl/styles.xml><?xml version="1.0" encoding="utf-8"?>
<styleSheet xmlns="http://schemas.openxmlformats.org/spreadsheetml/2006/main">
  <numFmts count="3">
    <numFmt numFmtId="176" formatCode="0.00_ "/>
    <numFmt numFmtId="177" formatCode="0_ "/>
    <numFmt numFmtId="178" formatCode="0.0_ "/>
  </numFmts>
  <fonts count="11">
    <font>
      <sz val="12"/>
      <name val="宋体"/>
      <charset val="134"/>
    </font>
    <font>
      <sz val="9"/>
      <name val="宋体"/>
      <family val="3"/>
      <charset val="134"/>
    </font>
    <font>
      <sz val="10"/>
      <name val="宋体"/>
      <family val="3"/>
      <charset val="134"/>
    </font>
    <font>
      <b/>
      <sz val="10"/>
      <name val="宋体"/>
      <family val="3"/>
      <charset val="134"/>
    </font>
    <font>
      <sz val="10"/>
      <name val="宋体"/>
      <family val="3"/>
      <charset val="134"/>
    </font>
    <font>
      <sz val="12"/>
      <name val="宋体"/>
      <family val="3"/>
      <charset val="134"/>
    </font>
    <font>
      <sz val="16"/>
      <name val="方正小标宋简体"/>
      <family val="4"/>
      <charset val="134"/>
    </font>
    <font>
      <b/>
      <sz val="10"/>
      <name val="宋体"/>
      <family val="3"/>
      <charset val="134"/>
    </font>
    <font>
      <sz val="10"/>
      <name val="Times New Roman"/>
      <family val="1"/>
    </font>
    <font>
      <sz val="11"/>
      <color theme="1"/>
      <name val="宋体"/>
      <family val="3"/>
      <charset val="134"/>
      <scheme val="minor"/>
    </font>
    <font>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9" fillId="0" borderId="0">
      <alignment vertical="center"/>
    </xf>
  </cellStyleXfs>
  <cellXfs count="32">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2" fillId="0" borderId="0" xfId="0" applyFont="1" applyBorder="1"/>
    <xf numFmtId="0" fontId="2" fillId="0" borderId="0" xfId="0" applyFont="1" applyFill="1" applyBorder="1"/>
    <xf numFmtId="0" fontId="2" fillId="0" borderId="0" xfId="0" applyFont="1" applyFill="1"/>
    <xf numFmtId="0" fontId="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 fontId="10" fillId="0"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77" fontId="8" fillId="0" borderId="1" xfId="0" applyNumberFormat="1" applyFont="1" applyBorder="1" applyAlignment="1">
      <alignment horizontal="center" vertical="center" wrapText="1"/>
    </xf>
    <xf numFmtId="178" fontId="8" fillId="0" borderId="1" xfId="0" applyNumberFormat="1" applyFont="1" applyFill="1" applyBorder="1" applyAlignment="1">
      <alignment horizontal="center" vertical="center" wrapText="1"/>
    </xf>
    <xf numFmtId="31" fontId="2" fillId="0" borderId="0" xfId="0" applyNumberFormat="1" applyFont="1" applyBorder="1"/>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4"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57"/>
  <sheetViews>
    <sheetView tabSelected="1" zoomScaleSheetLayoutView="100" workbookViewId="0">
      <selection activeCell="R4" sqref="R4:R5"/>
    </sheetView>
  </sheetViews>
  <sheetFormatPr defaultColWidth="9" defaultRowHeight="12"/>
  <cols>
    <col min="1" max="1" width="7.19921875" style="3" customWidth="1"/>
    <col min="2" max="2" width="6.3984375" style="3" customWidth="1"/>
    <col min="3" max="3" width="7.19921875" style="3" customWidth="1"/>
    <col min="4" max="4" width="7.8984375" style="3" customWidth="1"/>
    <col min="5" max="5" width="7.796875" style="3" customWidth="1"/>
    <col min="6" max="6" width="4.69921875" style="6" customWidth="1"/>
    <col min="7" max="7" width="4.59765625" style="3" customWidth="1"/>
    <col min="8" max="8" width="4.09765625" style="3" customWidth="1"/>
    <col min="9" max="9" width="4.3984375" style="3" customWidth="1"/>
    <col min="10" max="10" width="6.296875" style="3" customWidth="1"/>
    <col min="11" max="11" width="7.796875" style="3" customWidth="1"/>
    <col min="12" max="12" width="4.59765625" style="3" customWidth="1"/>
    <col min="13" max="13" width="4.09765625" style="3" customWidth="1"/>
    <col min="14" max="14" width="6.19921875" style="3" customWidth="1"/>
    <col min="15" max="15" width="9.3984375" style="3" customWidth="1"/>
    <col min="16" max="16" width="7.69921875" style="3" customWidth="1"/>
    <col min="17" max="17" width="15.3984375" style="3" customWidth="1"/>
    <col min="18" max="18" width="3.19921875" style="3" customWidth="1"/>
    <col min="19" max="19" width="4.59765625" style="3" customWidth="1"/>
    <col min="20" max="16384" width="9" style="3"/>
  </cols>
  <sheetData>
    <row r="1" spans="1:19" ht="21" customHeight="1">
      <c r="A1" s="12" t="s">
        <v>24</v>
      </c>
    </row>
    <row r="2" spans="1:19" ht="28.2" customHeight="1">
      <c r="A2" s="21" t="s">
        <v>22</v>
      </c>
      <c r="B2" s="22"/>
      <c r="C2" s="22"/>
      <c r="D2" s="22"/>
      <c r="E2" s="22"/>
      <c r="F2" s="22"/>
      <c r="G2" s="22"/>
      <c r="H2" s="22"/>
      <c r="I2" s="22"/>
      <c r="J2" s="22"/>
      <c r="K2" s="22"/>
      <c r="L2" s="22"/>
      <c r="M2" s="22"/>
      <c r="N2" s="22"/>
      <c r="O2" s="22"/>
      <c r="P2" s="22"/>
      <c r="Q2" s="22"/>
      <c r="R2" s="22"/>
      <c r="S2" s="22"/>
    </row>
    <row r="3" spans="1:19" s="1" customFormat="1" ht="19.5" customHeight="1">
      <c r="A3" s="30" t="s">
        <v>314</v>
      </c>
      <c r="B3" s="31"/>
      <c r="C3" s="31"/>
      <c r="D3" s="31"/>
      <c r="E3" s="31"/>
      <c r="F3" s="31"/>
      <c r="G3" s="8"/>
      <c r="H3" s="8"/>
      <c r="I3" s="8"/>
      <c r="J3" s="29"/>
      <c r="K3" s="29"/>
      <c r="L3" s="29"/>
      <c r="M3" s="29"/>
      <c r="N3" s="9"/>
      <c r="O3" s="9"/>
      <c r="P3" s="9"/>
      <c r="Q3" s="8" t="s">
        <v>7</v>
      </c>
      <c r="R3" s="8"/>
      <c r="S3" s="8"/>
    </row>
    <row r="4" spans="1:19" s="1" customFormat="1" ht="25.95" customHeight="1">
      <c r="A4" s="25" t="s">
        <v>8</v>
      </c>
      <c r="B4" s="23" t="s">
        <v>21</v>
      </c>
      <c r="C4" s="23" t="s">
        <v>11</v>
      </c>
      <c r="D4" s="23" t="s">
        <v>9</v>
      </c>
      <c r="E4" s="25" t="s">
        <v>0</v>
      </c>
      <c r="F4" s="26" t="s">
        <v>10</v>
      </c>
      <c r="G4" s="23" t="s">
        <v>14</v>
      </c>
      <c r="H4" s="25" t="s">
        <v>15</v>
      </c>
      <c r="I4" s="25"/>
      <c r="J4" s="25"/>
      <c r="K4" s="25" t="s">
        <v>5</v>
      </c>
      <c r="L4" s="25" t="s">
        <v>18</v>
      </c>
      <c r="M4" s="25" t="s">
        <v>19</v>
      </c>
      <c r="N4" s="25" t="s">
        <v>3</v>
      </c>
      <c r="O4" s="23" t="s">
        <v>20</v>
      </c>
      <c r="P4" s="23" t="s">
        <v>13</v>
      </c>
      <c r="Q4" s="10" t="s">
        <v>4</v>
      </c>
      <c r="R4" s="25" t="s">
        <v>6</v>
      </c>
      <c r="S4" s="25" t="s">
        <v>2</v>
      </c>
    </row>
    <row r="5" spans="1:19" s="2" customFormat="1" ht="52.95" customHeight="1">
      <c r="A5" s="25"/>
      <c r="B5" s="24"/>
      <c r="C5" s="24"/>
      <c r="D5" s="24"/>
      <c r="E5" s="25"/>
      <c r="F5" s="26"/>
      <c r="G5" s="24"/>
      <c r="H5" s="10" t="s">
        <v>16</v>
      </c>
      <c r="I5" s="10" t="s">
        <v>17</v>
      </c>
      <c r="J5" s="10" t="s">
        <v>1</v>
      </c>
      <c r="K5" s="25"/>
      <c r="L5" s="25"/>
      <c r="M5" s="25"/>
      <c r="N5" s="25"/>
      <c r="O5" s="24"/>
      <c r="P5" s="24"/>
      <c r="Q5" s="11" t="s">
        <v>12</v>
      </c>
      <c r="R5" s="25"/>
      <c r="S5" s="25"/>
    </row>
    <row r="6" spans="1:19" ht="25.8" customHeight="1">
      <c r="A6" s="14" t="s">
        <v>289</v>
      </c>
      <c r="B6" s="14" t="s">
        <v>290</v>
      </c>
      <c r="C6" s="14" t="s">
        <v>291</v>
      </c>
      <c r="D6" s="16" t="s">
        <v>292</v>
      </c>
      <c r="E6" s="13" t="s">
        <v>293</v>
      </c>
      <c r="F6" s="14"/>
      <c r="G6" s="13"/>
      <c r="H6" s="13"/>
      <c r="I6" s="13"/>
      <c r="J6" s="15">
        <v>71.819999999999993</v>
      </c>
      <c r="K6" s="15"/>
      <c r="L6" s="13"/>
      <c r="M6" s="13" t="s">
        <v>294</v>
      </c>
      <c r="N6" s="13" t="s">
        <v>295</v>
      </c>
      <c r="O6" s="17"/>
      <c r="P6" s="13"/>
      <c r="Q6" s="13" t="s">
        <v>296</v>
      </c>
      <c r="R6" s="13"/>
      <c r="S6" s="13"/>
    </row>
    <row r="7" spans="1:19" ht="25.8" customHeight="1">
      <c r="A7" s="14" t="s">
        <v>289</v>
      </c>
      <c r="B7" s="14" t="s">
        <v>290</v>
      </c>
      <c r="C7" s="14" t="s">
        <v>291</v>
      </c>
      <c r="D7" s="16" t="s">
        <v>152</v>
      </c>
      <c r="E7" s="13" t="s">
        <v>297</v>
      </c>
      <c r="F7" s="14"/>
      <c r="G7" s="13"/>
      <c r="H7" s="13"/>
      <c r="I7" s="13"/>
      <c r="J7" s="15">
        <v>71.2</v>
      </c>
      <c r="K7" s="15"/>
      <c r="L7" s="13"/>
      <c r="M7" s="13" t="s">
        <v>298</v>
      </c>
      <c r="N7" s="13" t="s">
        <v>295</v>
      </c>
      <c r="O7" s="17"/>
      <c r="P7" s="13"/>
      <c r="Q7" s="13" t="s">
        <v>296</v>
      </c>
      <c r="R7" s="13"/>
      <c r="S7" s="13"/>
    </row>
    <row r="8" spans="1:19" ht="25.8" customHeight="1">
      <c r="A8" s="14" t="s">
        <v>289</v>
      </c>
      <c r="B8" s="14" t="s">
        <v>290</v>
      </c>
      <c r="C8" s="13" t="s">
        <v>73</v>
      </c>
      <c r="D8" s="16" t="s">
        <v>299</v>
      </c>
      <c r="E8" s="13" t="s">
        <v>25</v>
      </c>
      <c r="F8" s="14" t="s">
        <v>106</v>
      </c>
      <c r="G8" s="18">
        <v>349</v>
      </c>
      <c r="H8" s="18">
        <v>83</v>
      </c>
      <c r="I8" s="19">
        <v>92</v>
      </c>
      <c r="J8" s="15">
        <f t="shared" ref="J8:J55" si="0">H8*1+I8*4</f>
        <v>451</v>
      </c>
      <c r="K8" s="15">
        <f t="shared" ref="K8:K55" si="1">G8*0.6+J8*0.4</f>
        <v>389.8</v>
      </c>
      <c r="L8" s="18">
        <v>1</v>
      </c>
      <c r="M8" s="13" t="s">
        <v>146</v>
      </c>
      <c r="N8" s="13" t="s">
        <v>295</v>
      </c>
      <c r="O8" s="13" t="s">
        <v>149</v>
      </c>
      <c r="P8" s="13"/>
      <c r="Q8" s="13" t="s">
        <v>108</v>
      </c>
      <c r="R8" s="13" t="s">
        <v>300</v>
      </c>
      <c r="S8" s="13"/>
    </row>
    <row r="9" spans="1:19" ht="25.8" customHeight="1">
      <c r="A9" s="14" t="s">
        <v>289</v>
      </c>
      <c r="B9" s="14" t="s">
        <v>290</v>
      </c>
      <c r="C9" s="13" t="s">
        <v>74</v>
      </c>
      <c r="D9" s="16" t="s">
        <v>301</v>
      </c>
      <c r="E9" s="13" t="s">
        <v>26</v>
      </c>
      <c r="F9" s="14" t="s">
        <v>106</v>
      </c>
      <c r="G9" s="18">
        <v>336</v>
      </c>
      <c r="H9" s="18">
        <v>90</v>
      </c>
      <c r="I9" s="19">
        <v>95</v>
      </c>
      <c r="J9" s="15">
        <f t="shared" si="0"/>
        <v>470</v>
      </c>
      <c r="K9" s="15">
        <f t="shared" si="1"/>
        <v>389.6</v>
      </c>
      <c r="L9" s="18">
        <v>2</v>
      </c>
      <c r="M9" s="13" t="s">
        <v>147</v>
      </c>
      <c r="N9" s="13" t="s">
        <v>295</v>
      </c>
      <c r="O9" s="13" t="s">
        <v>150</v>
      </c>
      <c r="P9" s="13"/>
      <c r="Q9" s="13" t="s">
        <v>109</v>
      </c>
      <c r="R9" s="13" t="s">
        <v>300</v>
      </c>
      <c r="S9" s="13"/>
    </row>
    <row r="10" spans="1:19" ht="25.8" customHeight="1">
      <c r="A10" s="14" t="s">
        <v>289</v>
      </c>
      <c r="B10" s="14" t="s">
        <v>290</v>
      </c>
      <c r="C10" s="13" t="s">
        <v>73</v>
      </c>
      <c r="D10" s="16" t="s">
        <v>302</v>
      </c>
      <c r="E10" s="13" t="s">
        <v>27</v>
      </c>
      <c r="F10" s="14" t="s">
        <v>107</v>
      </c>
      <c r="G10" s="18">
        <v>343</v>
      </c>
      <c r="H10" s="18">
        <v>93</v>
      </c>
      <c r="I10" s="19">
        <v>91</v>
      </c>
      <c r="J10" s="15">
        <f t="shared" si="0"/>
        <v>457</v>
      </c>
      <c r="K10" s="15">
        <f t="shared" si="1"/>
        <v>388.6</v>
      </c>
      <c r="L10" s="18">
        <v>3</v>
      </c>
      <c r="M10" s="13" t="s">
        <v>147</v>
      </c>
      <c r="N10" s="13" t="s">
        <v>295</v>
      </c>
      <c r="O10" s="13" t="s">
        <v>150</v>
      </c>
      <c r="P10" s="13"/>
      <c r="Q10" s="13" t="s">
        <v>110</v>
      </c>
      <c r="R10" s="13" t="s">
        <v>300</v>
      </c>
      <c r="S10" s="13"/>
    </row>
    <row r="11" spans="1:19" ht="25.8" customHeight="1">
      <c r="A11" s="14" t="s">
        <v>289</v>
      </c>
      <c r="B11" s="14" t="s">
        <v>290</v>
      </c>
      <c r="C11" s="13" t="s">
        <v>75</v>
      </c>
      <c r="D11" s="16" t="s">
        <v>303</v>
      </c>
      <c r="E11" s="13" t="s">
        <v>28</v>
      </c>
      <c r="F11" s="14" t="s">
        <v>107</v>
      </c>
      <c r="G11" s="18">
        <v>338</v>
      </c>
      <c r="H11" s="18">
        <v>88</v>
      </c>
      <c r="I11" s="19">
        <v>94</v>
      </c>
      <c r="J11" s="15">
        <f t="shared" si="0"/>
        <v>464</v>
      </c>
      <c r="K11" s="15">
        <f t="shared" si="1"/>
        <v>388.4</v>
      </c>
      <c r="L11" s="18">
        <v>4</v>
      </c>
      <c r="M11" s="13" t="s">
        <v>147</v>
      </c>
      <c r="N11" s="13" t="s">
        <v>295</v>
      </c>
      <c r="O11" s="13" t="s">
        <v>150</v>
      </c>
      <c r="P11" s="13"/>
      <c r="Q11" s="13" t="s">
        <v>111</v>
      </c>
      <c r="R11" s="13" t="s">
        <v>300</v>
      </c>
      <c r="S11" s="13"/>
    </row>
    <row r="12" spans="1:19" ht="25.8" customHeight="1">
      <c r="A12" s="14" t="s">
        <v>289</v>
      </c>
      <c r="B12" s="14" t="s">
        <v>290</v>
      </c>
      <c r="C12" s="13" t="s">
        <v>76</v>
      </c>
      <c r="D12" s="16" t="s">
        <v>304</v>
      </c>
      <c r="E12" s="13" t="s">
        <v>29</v>
      </c>
      <c r="F12" s="14"/>
      <c r="G12" s="18">
        <v>349</v>
      </c>
      <c r="H12" s="18">
        <v>77</v>
      </c>
      <c r="I12" s="19">
        <v>92</v>
      </c>
      <c r="J12" s="15">
        <f t="shared" si="0"/>
        <v>445</v>
      </c>
      <c r="K12" s="15">
        <f t="shared" si="1"/>
        <v>387.4</v>
      </c>
      <c r="L12" s="18">
        <v>5</v>
      </c>
      <c r="M12" s="13" t="s">
        <v>147</v>
      </c>
      <c r="N12" s="13" t="s">
        <v>295</v>
      </c>
      <c r="O12" s="13" t="s">
        <v>151</v>
      </c>
      <c r="P12" s="13"/>
      <c r="Q12" s="13" t="s">
        <v>112</v>
      </c>
      <c r="R12" s="13" t="s">
        <v>300</v>
      </c>
      <c r="S12" s="13"/>
    </row>
    <row r="13" spans="1:19" ht="25.8" customHeight="1">
      <c r="A13" s="14" t="s">
        <v>289</v>
      </c>
      <c r="B13" s="14" t="s">
        <v>290</v>
      </c>
      <c r="C13" s="13" t="s">
        <v>77</v>
      </c>
      <c r="D13" s="16" t="s">
        <v>305</v>
      </c>
      <c r="E13" s="13" t="s">
        <v>30</v>
      </c>
      <c r="F13" s="14" t="s">
        <v>106</v>
      </c>
      <c r="G13" s="18">
        <v>355</v>
      </c>
      <c r="H13" s="18">
        <v>61</v>
      </c>
      <c r="I13" s="19">
        <v>92</v>
      </c>
      <c r="J13" s="15">
        <f t="shared" si="0"/>
        <v>429</v>
      </c>
      <c r="K13" s="15">
        <f t="shared" si="1"/>
        <v>384.6</v>
      </c>
      <c r="L13" s="18">
        <v>6</v>
      </c>
      <c r="M13" s="13" t="s">
        <v>147</v>
      </c>
      <c r="N13" s="13" t="s">
        <v>295</v>
      </c>
      <c r="O13" s="13" t="s">
        <v>150</v>
      </c>
      <c r="P13" s="13"/>
      <c r="Q13" s="13" t="s">
        <v>114</v>
      </c>
      <c r="R13" s="13" t="s">
        <v>300</v>
      </c>
      <c r="S13" s="13"/>
    </row>
    <row r="14" spans="1:19" ht="25.8" customHeight="1">
      <c r="A14" s="14" t="s">
        <v>289</v>
      </c>
      <c r="B14" s="14" t="s">
        <v>290</v>
      </c>
      <c r="C14" s="13" t="s">
        <v>76</v>
      </c>
      <c r="D14" s="16" t="s">
        <v>306</v>
      </c>
      <c r="E14" s="13" t="s">
        <v>31</v>
      </c>
      <c r="F14" s="14" t="s">
        <v>106</v>
      </c>
      <c r="G14" s="18">
        <v>368</v>
      </c>
      <c r="H14" s="18">
        <v>61</v>
      </c>
      <c r="I14" s="19">
        <v>87</v>
      </c>
      <c r="J14" s="15">
        <f t="shared" si="0"/>
        <v>409</v>
      </c>
      <c r="K14" s="15">
        <f t="shared" si="1"/>
        <v>384.4</v>
      </c>
      <c r="L14" s="18">
        <v>7</v>
      </c>
      <c r="M14" s="13" t="s">
        <v>146</v>
      </c>
      <c r="N14" s="13" t="s">
        <v>295</v>
      </c>
      <c r="O14" s="13" t="s">
        <v>150</v>
      </c>
      <c r="P14" s="13"/>
      <c r="Q14" s="13" t="s">
        <v>115</v>
      </c>
      <c r="R14" s="13" t="s">
        <v>300</v>
      </c>
      <c r="S14" s="13"/>
    </row>
    <row r="15" spans="1:19" ht="25.8" customHeight="1">
      <c r="A15" s="14" t="s">
        <v>289</v>
      </c>
      <c r="B15" s="14" t="s">
        <v>290</v>
      </c>
      <c r="C15" s="13" t="s">
        <v>78</v>
      </c>
      <c r="D15" s="16" t="s">
        <v>307</v>
      </c>
      <c r="E15" s="13" t="s">
        <v>32</v>
      </c>
      <c r="F15" s="14" t="s">
        <v>106</v>
      </c>
      <c r="G15" s="18">
        <v>353</v>
      </c>
      <c r="H15" s="18">
        <v>62</v>
      </c>
      <c r="I15" s="19">
        <v>92</v>
      </c>
      <c r="J15" s="15">
        <f t="shared" si="0"/>
        <v>430</v>
      </c>
      <c r="K15" s="15">
        <f t="shared" si="1"/>
        <v>383.79999999999995</v>
      </c>
      <c r="L15" s="18">
        <v>8</v>
      </c>
      <c r="M15" s="13" t="s">
        <v>146</v>
      </c>
      <c r="N15" s="13" t="s">
        <v>295</v>
      </c>
      <c r="O15" s="13" t="s">
        <v>150</v>
      </c>
      <c r="P15" s="13"/>
      <c r="Q15" s="13" t="s">
        <v>116</v>
      </c>
      <c r="R15" s="13" t="s">
        <v>300</v>
      </c>
      <c r="S15" s="13"/>
    </row>
    <row r="16" spans="1:19" ht="25.8" customHeight="1">
      <c r="A16" s="14" t="s">
        <v>289</v>
      </c>
      <c r="B16" s="14" t="s">
        <v>290</v>
      </c>
      <c r="C16" s="13" t="s">
        <v>79</v>
      </c>
      <c r="D16" s="16" t="s">
        <v>308</v>
      </c>
      <c r="E16" s="13" t="s">
        <v>33</v>
      </c>
      <c r="F16" s="14" t="s">
        <v>107</v>
      </c>
      <c r="G16" s="18">
        <v>336</v>
      </c>
      <c r="H16" s="18">
        <v>75</v>
      </c>
      <c r="I16" s="19">
        <v>94</v>
      </c>
      <c r="J16" s="15">
        <f t="shared" si="0"/>
        <v>451</v>
      </c>
      <c r="K16" s="15">
        <f t="shared" si="1"/>
        <v>382</v>
      </c>
      <c r="L16" s="18">
        <v>9</v>
      </c>
      <c r="M16" s="13" t="s">
        <v>146</v>
      </c>
      <c r="N16" s="13" t="s">
        <v>295</v>
      </c>
      <c r="O16" s="13" t="s">
        <v>150</v>
      </c>
      <c r="P16" s="13"/>
      <c r="Q16" s="13" t="s">
        <v>111</v>
      </c>
      <c r="R16" s="13" t="s">
        <v>300</v>
      </c>
      <c r="S16" s="13"/>
    </row>
    <row r="17" spans="1:19" ht="25.8" customHeight="1">
      <c r="A17" s="14" t="s">
        <v>289</v>
      </c>
      <c r="B17" s="14" t="s">
        <v>290</v>
      </c>
      <c r="C17" s="13" t="s">
        <v>80</v>
      </c>
      <c r="D17" s="16" t="s">
        <v>309</v>
      </c>
      <c r="E17" s="13" t="s">
        <v>34</v>
      </c>
      <c r="F17" s="14" t="s">
        <v>106</v>
      </c>
      <c r="G17" s="18">
        <v>322</v>
      </c>
      <c r="H17" s="18">
        <v>88</v>
      </c>
      <c r="I17" s="19">
        <v>93</v>
      </c>
      <c r="J17" s="15">
        <f t="shared" si="0"/>
        <v>460</v>
      </c>
      <c r="K17" s="15">
        <f t="shared" si="1"/>
        <v>377.2</v>
      </c>
      <c r="L17" s="18">
        <v>10</v>
      </c>
      <c r="M17" s="13" t="s">
        <v>147</v>
      </c>
      <c r="N17" s="13" t="s">
        <v>295</v>
      </c>
      <c r="O17" s="13" t="s">
        <v>150</v>
      </c>
      <c r="P17" s="13"/>
      <c r="Q17" s="13" t="s">
        <v>117</v>
      </c>
      <c r="R17" s="13" t="s">
        <v>300</v>
      </c>
      <c r="S17" s="13"/>
    </row>
    <row r="18" spans="1:19" ht="25.8" customHeight="1">
      <c r="A18" s="14" t="s">
        <v>289</v>
      </c>
      <c r="B18" s="14" t="s">
        <v>290</v>
      </c>
      <c r="C18" s="13" t="s">
        <v>81</v>
      </c>
      <c r="D18" s="16" t="s">
        <v>310</v>
      </c>
      <c r="E18" s="13" t="s">
        <v>35</v>
      </c>
      <c r="F18" s="14" t="s">
        <v>107</v>
      </c>
      <c r="G18" s="18">
        <v>331</v>
      </c>
      <c r="H18" s="18">
        <v>81</v>
      </c>
      <c r="I18" s="19">
        <v>91</v>
      </c>
      <c r="J18" s="15">
        <f t="shared" si="0"/>
        <v>445</v>
      </c>
      <c r="K18" s="15">
        <f t="shared" si="1"/>
        <v>376.6</v>
      </c>
      <c r="L18" s="18">
        <v>11</v>
      </c>
      <c r="M18" s="13" t="s">
        <v>146</v>
      </c>
      <c r="N18" s="13" t="s">
        <v>295</v>
      </c>
      <c r="O18" s="13" t="s">
        <v>150</v>
      </c>
      <c r="P18" s="13"/>
      <c r="Q18" s="13" t="s">
        <v>111</v>
      </c>
      <c r="R18" s="13" t="s">
        <v>300</v>
      </c>
      <c r="S18" s="13"/>
    </row>
    <row r="19" spans="1:19" ht="25.8" customHeight="1">
      <c r="A19" s="14" t="s">
        <v>289</v>
      </c>
      <c r="B19" s="14" t="s">
        <v>290</v>
      </c>
      <c r="C19" s="13" t="s">
        <v>82</v>
      </c>
      <c r="D19" s="16" t="s">
        <v>311</v>
      </c>
      <c r="E19" s="13" t="s">
        <v>36</v>
      </c>
      <c r="F19" s="14" t="s">
        <v>106</v>
      </c>
      <c r="G19" s="18">
        <v>318</v>
      </c>
      <c r="H19" s="18">
        <v>95</v>
      </c>
      <c r="I19" s="19">
        <v>92</v>
      </c>
      <c r="J19" s="15">
        <f t="shared" si="0"/>
        <v>463</v>
      </c>
      <c r="K19" s="15">
        <f t="shared" si="1"/>
        <v>376</v>
      </c>
      <c r="L19" s="18">
        <v>12</v>
      </c>
      <c r="M19" s="13" t="s">
        <v>147</v>
      </c>
      <c r="N19" s="13" t="s">
        <v>295</v>
      </c>
      <c r="O19" s="13" t="s">
        <v>150</v>
      </c>
      <c r="P19" s="13"/>
      <c r="Q19" s="13" t="s">
        <v>113</v>
      </c>
      <c r="R19" s="13" t="s">
        <v>300</v>
      </c>
      <c r="S19" s="13"/>
    </row>
    <row r="20" spans="1:19" ht="25.8" customHeight="1">
      <c r="A20" s="14" t="s">
        <v>289</v>
      </c>
      <c r="B20" s="14" t="s">
        <v>290</v>
      </c>
      <c r="C20" s="13" t="s">
        <v>83</v>
      </c>
      <c r="D20" s="16" t="s">
        <v>312</v>
      </c>
      <c r="E20" s="13" t="s">
        <v>37</v>
      </c>
      <c r="F20" s="14" t="s">
        <v>106</v>
      </c>
      <c r="G20" s="18">
        <v>330</v>
      </c>
      <c r="H20" s="18">
        <v>80</v>
      </c>
      <c r="I20" s="19">
        <v>91</v>
      </c>
      <c r="J20" s="15">
        <f t="shared" si="0"/>
        <v>444</v>
      </c>
      <c r="K20" s="15">
        <f t="shared" si="1"/>
        <v>375.6</v>
      </c>
      <c r="L20" s="18">
        <v>13</v>
      </c>
      <c r="M20" s="13" t="s">
        <v>146</v>
      </c>
      <c r="N20" s="13" t="s">
        <v>295</v>
      </c>
      <c r="O20" s="13" t="s">
        <v>150</v>
      </c>
      <c r="P20" s="13"/>
      <c r="Q20" s="13" t="s">
        <v>118</v>
      </c>
      <c r="R20" s="13" t="s">
        <v>300</v>
      </c>
      <c r="S20" s="13"/>
    </row>
    <row r="21" spans="1:19" ht="25.8" customHeight="1">
      <c r="A21" s="14" t="s">
        <v>289</v>
      </c>
      <c r="B21" s="14" t="s">
        <v>290</v>
      </c>
      <c r="C21" s="13" t="s">
        <v>84</v>
      </c>
      <c r="D21" s="16" t="s">
        <v>313</v>
      </c>
      <c r="E21" s="13" t="s">
        <v>38</v>
      </c>
      <c r="F21" s="14" t="s">
        <v>107</v>
      </c>
      <c r="G21" s="18">
        <v>321</v>
      </c>
      <c r="H21" s="18">
        <v>89</v>
      </c>
      <c r="I21" s="19">
        <v>92</v>
      </c>
      <c r="J21" s="15">
        <f t="shared" si="0"/>
        <v>457</v>
      </c>
      <c r="K21" s="15">
        <f t="shared" si="1"/>
        <v>375.4</v>
      </c>
      <c r="L21" s="18">
        <v>14</v>
      </c>
      <c r="M21" s="13" t="s">
        <v>146</v>
      </c>
      <c r="N21" s="13" t="s">
        <v>159</v>
      </c>
      <c r="O21" s="13" t="s">
        <v>150</v>
      </c>
      <c r="P21" s="13"/>
      <c r="Q21" s="13" t="s">
        <v>113</v>
      </c>
      <c r="R21" s="13" t="s">
        <v>160</v>
      </c>
      <c r="S21" s="13"/>
    </row>
    <row r="22" spans="1:19" ht="25.8" customHeight="1">
      <c r="A22" s="14" t="s">
        <v>161</v>
      </c>
      <c r="B22" s="14" t="s">
        <v>162</v>
      </c>
      <c r="C22" s="13" t="s">
        <v>85</v>
      </c>
      <c r="D22" s="16" t="s">
        <v>163</v>
      </c>
      <c r="E22" s="13" t="s">
        <v>39</v>
      </c>
      <c r="F22" s="14" t="s">
        <v>106</v>
      </c>
      <c r="G22" s="18">
        <v>318</v>
      </c>
      <c r="H22" s="18">
        <v>91</v>
      </c>
      <c r="I22" s="19">
        <v>92</v>
      </c>
      <c r="J22" s="15">
        <f t="shared" si="0"/>
        <v>459</v>
      </c>
      <c r="K22" s="15">
        <f t="shared" si="1"/>
        <v>374.4</v>
      </c>
      <c r="L22" s="18">
        <v>15</v>
      </c>
      <c r="M22" s="13" t="s">
        <v>148</v>
      </c>
      <c r="N22" s="13" t="s">
        <v>164</v>
      </c>
      <c r="O22" s="13" t="s">
        <v>150</v>
      </c>
      <c r="P22" s="13"/>
      <c r="Q22" s="13" t="s">
        <v>119</v>
      </c>
      <c r="R22" s="13" t="s">
        <v>165</v>
      </c>
      <c r="S22" s="13"/>
    </row>
    <row r="23" spans="1:19" ht="25.8" customHeight="1">
      <c r="A23" s="14" t="s">
        <v>166</v>
      </c>
      <c r="B23" s="14" t="s">
        <v>167</v>
      </c>
      <c r="C23" s="13" t="s">
        <v>86</v>
      </c>
      <c r="D23" s="16" t="s">
        <v>168</v>
      </c>
      <c r="E23" s="13" t="s">
        <v>40</v>
      </c>
      <c r="F23" s="14" t="s">
        <v>106</v>
      </c>
      <c r="G23" s="18">
        <v>327</v>
      </c>
      <c r="H23" s="18">
        <v>77</v>
      </c>
      <c r="I23" s="19">
        <v>92</v>
      </c>
      <c r="J23" s="15">
        <f t="shared" si="0"/>
        <v>445</v>
      </c>
      <c r="K23" s="15">
        <f t="shared" si="1"/>
        <v>374.2</v>
      </c>
      <c r="L23" s="18">
        <v>16</v>
      </c>
      <c r="M23" s="13" t="s">
        <v>147</v>
      </c>
      <c r="N23" s="13" t="s">
        <v>169</v>
      </c>
      <c r="O23" s="13" t="s">
        <v>150</v>
      </c>
      <c r="P23" s="13"/>
      <c r="Q23" s="13" t="s">
        <v>120</v>
      </c>
      <c r="R23" s="13" t="s">
        <v>170</v>
      </c>
      <c r="S23" s="13"/>
    </row>
    <row r="24" spans="1:19" ht="25.8" customHeight="1">
      <c r="A24" s="14" t="s">
        <v>171</v>
      </c>
      <c r="B24" s="14" t="s">
        <v>172</v>
      </c>
      <c r="C24" s="13" t="s">
        <v>87</v>
      </c>
      <c r="D24" s="16" t="s">
        <v>173</v>
      </c>
      <c r="E24" s="13" t="s">
        <v>41</v>
      </c>
      <c r="F24" s="14" t="s">
        <v>106</v>
      </c>
      <c r="G24" s="18">
        <v>328</v>
      </c>
      <c r="H24" s="18">
        <v>75</v>
      </c>
      <c r="I24" s="19">
        <v>92</v>
      </c>
      <c r="J24" s="15">
        <f t="shared" si="0"/>
        <v>443</v>
      </c>
      <c r="K24" s="15">
        <f t="shared" si="1"/>
        <v>374</v>
      </c>
      <c r="L24" s="18">
        <v>17</v>
      </c>
      <c r="M24" s="13" t="s">
        <v>147</v>
      </c>
      <c r="N24" s="13" t="s">
        <v>174</v>
      </c>
      <c r="O24" s="13" t="s">
        <v>150</v>
      </c>
      <c r="P24" s="13"/>
      <c r="Q24" s="13" t="s">
        <v>175</v>
      </c>
      <c r="R24" s="13" t="s">
        <v>176</v>
      </c>
      <c r="S24" s="13"/>
    </row>
    <row r="25" spans="1:19" ht="25.8" customHeight="1">
      <c r="A25" s="14" t="s">
        <v>177</v>
      </c>
      <c r="B25" s="14" t="s">
        <v>178</v>
      </c>
      <c r="C25" s="13" t="s">
        <v>88</v>
      </c>
      <c r="D25" s="16" t="s">
        <v>179</v>
      </c>
      <c r="E25" s="13" t="s">
        <v>42</v>
      </c>
      <c r="F25" s="14" t="s">
        <v>106</v>
      </c>
      <c r="G25" s="18">
        <v>320</v>
      </c>
      <c r="H25" s="18">
        <v>78</v>
      </c>
      <c r="I25" s="19">
        <v>94</v>
      </c>
      <c r="J25" s="15">
        <f t="shared" si="0"/>
        <v>454</v>
      </c>
      <c r="K25" s="15">
        <f t="shared" si="1"/>
        <v>373.6</v>
      </c>
      <c r="L25" s="18">
        <v>18</v>
      </c>
      <c r="M25" s="13" t="s">
        <v>147</v>
      </c>
      <c r="N25" s="13" t="s">
        <v>180</v>
      </c>
      <c r="O25" s="13" t="s">
        <v>150</v>
      </c>
      <c r="P25" s="13"/>
      <c r="Q25" s="13" t="s">
        <v>121</v>
      </c>
      <c r="R25" s="13" t="s">
        <v>181</v>
      </c>
      <c r="S25" s="13"/>
    </row>
    <row r="26" spans="1:19" ht="25.8" customHeight="1">
      <c r="A26" s="14" t="s">
        <v>182</v>
      </c>
      <c r="B26" s="14" t="s">
        <v>183</v>
      </c>
      <c r="C26" s="13" t="s">
        <v>73</v>
      </c>
      <c r="D26" s="16" t="s">
        <v>184</v>
      </c>
      <c r="E26" s="13" t="s">
        <v>43</v>
      </c>
      <c r="F26" s="14" t="s">
        <v>106</v>
      </c>
      <c r="G26" s="18">
        <v>316</v>
      </c>
      <c r="H26" s="18">
        <v>84</v>
      </c>
      <c r="I26" s="19">
        <v>92</v>
      </c>
      <c r="J26" s="15">
        <f t="shared" si="0"/>
        <v>452</v>
      </c>
      <c r="K26" s="15">
        <f t="shared" si="1"/>
        <v>370.4</v>
      </c>
      <c r="L26" s="18">
        <v>19</v>
      </c>
      <c r="M26" s="13" t="s">
        <v>146</v>
      </c>
      <c r="N26" s="13" t="s">
        <v>153</v>
      </c>
      <c r="O26" s="13" t="s">
        <v>149</v>
      </c>
      <c r="P26" s="13"/>
      <c r="Q26" s="13" t="s">
        <v>122</v>
      </c>
      <c r="R26" s="13"/>
      <c r="S26" s="13"/>
    </row>
    <row r="27" spans="1:19" ht="25.8" customHeight="1">
      <c r="A27" s="14" t="s">
        <v>154</v>
      </c>
      <c r="B27" s="14" t="s">
        <v>155</v>
      </c>
      <c r="C27" s="13" t="s">
        <v>89</v>
      </c>
      <c r="D27" s="16" t="s">
        <v>185</v>
      </c>
      <c r="E27" s="13" t="s">
        <v>44</v>
      </c>
      <c r="F27" s="14" t="s">
        <v>106</v>
      </c>
      <c r="G27" s="18">
        <v>327</v>
      </c>
      <c r="H27" s="18">
        <v>62</v>
      </c>
      <c r="I27" s="19">
        <v>93</v>
      </c>
      <c r="J27" s="15">
        <f t="shared" si="0"/>
        <v>434</v>
      </c>
      <c r="K27" s="15">
        <f t="shared" si="1"/>
        <v>369.8</v>
      </c>
      <c r="L27" s="18">
        <v>20</v>
      </c>
      <c r="M27" s="13" t="s">
        <v>146</v>
      </c>
      <c r="N27" s="13" t="s">
        <v>186</v>
      </c>
      <c r="O27" s="13" t="s">
        <v>150</v>
      </c>
      <c r="P27" s="13"/>
      <c r="Q27" s="13" t="s">
        <v>111</v>
      </c>
      <c r="R27" s="13" t="s">
        <v>187</v>
      </c>
      <c r="S27" s="13"/>
    </row>
    <row r="28" spans="1:19" ht="25.8" customHeight="1">
      <c r="A28" s="14" t="s">
        <v>188</v>
      </c>
      <c r="B28" s="14" t="s">
        <v>189</v>
      </c>
      <c r="C28" s="13" t="s">
        <v>89</v>
      </c>
      <c r="D28" s="16" t="s">
        <v>190</v>
      </c>
      <c r="E28" s="13" t="s">
        <v>45</v>
      </c>
      <c r="F28" s="14" t="s">
        <v>106</v>
      </c>
      <c r="G28" s="18">
        <v>324</v>
      </c>
      <c r="H28" s="18">
        <v>73</v>
      </c>
      <c r="I28" s="19">
        <v>91</v>
      </c>
      <c r="J28" s="15">
        <f t="shared" si="0"/>
        <v>437</v>
      </c>
      <c r="K28" s="15">
        <f t="shared" si="1"/>
        <v>369.20000000000005</v>
      </c>
      <c r="L28" s="18">
        <v>21</v>
      </c>
      <c r="M28" s="13" t="s">
        <v>146</v>
      </c>
      <c r="N28" s="13" t="s">
        <v>191</v>
      </c>
      <c r="O28" s="13"/>
      <c r="P28" s="13"/>
      <c r="Q28" s="13" t="s">
        <v>123</v>
      </c>
      <c r="R28" s="13" t="s">
        <v>192</v>
      </c>
      <c r="S28" s="13"/>
    </row>
    <row r="29" spans="1:19" ht="25.8" customHeight="1">
      <c r="A29" s="14" t="s">
        <v>193</v>
      </c>
      <c r="B29" s="14" t="s">
        <v>194</v>
      </c>
      <c r="C29" s="13" t="s">
        <v>78</v>
      </c>
      <c r="D29" s="16" t="s">
        <v>195</v>
      </c>
      <c r="E29" s="13" t="s">
        <v>46</v>
      </c>
      <c r="F29" s="14" t="s">
        <v>106</v>
      </c>
      <c r="G29" s="18">
        <v>304</v>
      </c>
      <c r="H29" s="18">
        <v>95</v>
      </c>
      <c r="I29" s="19">
        <v>93</v>
      </c>
      <c r="J29" s="15">
        <f t="shared" si="0"/>
        <v>467</v>
      </c>
      <c r="K29" s="15">
        <f t="shared" si="1"/>
        <v>369.20000000000005</v>
      </c>
      <c r="L29" s="18">
        <v>22</v>
      </c>
      <c r="M29" s="13" t="s">
        <v>147</v>
      </c>
      <c r="N29" s="13" t="s">
        <v>196</v>
      </c>
      <c r="O29" s="13" t="s">
        <v>150</v>
      </c>
      <c r="P29" s="13"/>
      <c r="Q29" s="13" t="s">
        <v>124</v>
      </c>
      <c r="R29" s="13" t="s">
        <v>197</v>
      </c>
      <c r="S29" s="13"/>
    </row>
    <row r="30" spans="1:19" ht="25.8" customHeight="1">
      <c r="A30" s="14" t="s">
        <v>198</v>
      </c>
      <c r="B30" s="14" t="s">
        <v>199</v>
      </c>
      <c r="C30" s="13" t="s">
        <v>90</v>
      </c>
      <c r="D30" s="16" t="s">
        <v>200</v>
      </c>
      <c r="E30" s="13" t="s">
        <v>47</v>
      </c>
      <c r="F30" s="14"/>
      <c r="G30" s="18">
        <v>311</v>
      </c>
      <c r="H30" s="18">
        <v>86</v>
      </c>
      <c r="I30" s="19">
        <v>92</v>
      </c>
      <c r="J30" s="15">
        <f t="shared" si="0"/>
        <v>454</v>
      </c>
      <c r="K30" s="15">
        <f t="shared" si="1"/>
        <v>368.20000000000005</v>
      </c>
      <c r="L30" s="18">
        <v>23</v>
      </c>
      <c r="M30" s="13" t="s">
        <v>148</v>
      </c>
      <c r="N30" s="13" t="s">
        <v>201</v>
      </c>
      <c r="O30" s="13" t="s">
        <v>150</v>
      </c>
      <c r="P30" s="13"/>
      <c r="Q30" s="13" t="s">
        <v>125</v>
      </c>
      <c r="R30" s="13" t="s">
        <v>202</v>
      </c>
      <c r="S30" s="13"/>
    </row>
    <row r="31" spans="1:19" ht="25.8" customHeight="1">
      <c r="A31" s="14" t="s">
        <v>203</v>
      </c>
      <c r="B31" s="14" t="s">
        <v>204</v>
      </c>
      <c r="C31" s="13" t="s">
        <v>85</v>
      </c>
      <c r="D31" s="16" t="s">
        <v>205</v>
      </c>
      <c r="E31" s="13" t="s">
        <v>48</v>
      </c>
      <c r="F31" s="14" t="s">
        <v>106</v>
      </c>
      <c r="G31" s="18">
        <v>310</v>
      </c>
      <c r="H31" s="18">
        <v>87</v>
      </c>
      <c r="I31" s="19">
        <v>92</v>
      </c>
      <c r="J31" s="15">
        <f t="shared" si="0"/>
        <v>455</v>
      </c>
      <c r="K31" s="15">
        <f t="shared" si="1"/>
        <v>368</v>
      </c>
      <c r="L31" s="18">
        <v>24</v>
      </c>
      <c r="M31" s="13" t="s">
        <v>147</v>
      </c>
      <c r="N31" s="13" t="s">
        <v>206</v>
      </c>
      <c r="O31" s="13"/>
      <c r="P31" s="13"/>
      <c r="Q31" s="13" t="s">
        <v>126</v>
      </c>
      <c r="R31" s="13" t="s">
        <v>315</v>
      </c>
      <c r="S31" s="13"/>
    </row>
    <row r="32" spans="1:19" ht="25.8" customHeight="1">
      <c r="A32" s="14" t="s">
        <v>207</v>
      </c>
      <c r="B32" s="14" t="s">
        <v>208</v>
      </c>
      <c r="C32" s="13" t="s">
        <v>81</v>
      </c>
      <c r="D32" s="16" t="s">
        <v>209</v>
      </c>
      <c r="E32" s="13" t="s">
        <v>49</v>
      </c>
      <c r="F32" s="14" t="s">
        <v>107</v>
      </c>
      <c r="G32" s="18">
        <v>318</v>
      </c>
      <c r="H32" s="18">
        <v>73</v>
      </c>
      <c r="I32" s="19">
        <v>92</v>
      </c>
      <c r="J32" s="15">
        <f t="shared" si="0"/>
        <v>441</v>
      </c>
      <c r="K32" s="15">
        <f t="shared" si="1"/>
        <v>367.2</v>
      </c>
      <c r="L32" s="18">
        <v>25</v>
      </c>
      <c r="M32" s="13" t="s">
        <v>147</v>
      </c>
      <c r="N32" s="13" t="s">
        <v>156</v>
      </c>
      <c r="O32" s="13" t="s">
        <v>150</v>
      </c>
      <c r="P32" s="13"/>
      <c r="Q32" s="13" t="s">
        <v>127</v>
      </c>
      <c r="R32" s="13" t="s">
        <v>315</v>
      </c>
      <c r="S32" s="13"/>
    </row>
    <row r="33" spans="1:19" ht="25.8" customHeight="1">
      <c r="A33" s="14" t="s">
        <v>157</v>
      </c>
      <c r="B33" s="14" t="s">
        <v>158</v>
      </c>
      <c r="C33" s="13" t="s">
        <v>91</v>
      </c>
      <c r="D33" s="16" t="s">
        <v>210</v>
      </c>
      <c r="E33" s="13" t="s">
        <v>50</v>
      </c>
      <c r="F33" s="14" t="s">
        <v>106</v>
      </c>
      <c r="G33" s="18">
        <v>314</v>
      </c>
      <c r="H33" s="18">
        <v>75</v>
      </c>
      <c r="I33" s="19">
        <v>93</v>
      </c>
      <c r="J33" s="15">
        <f t="shared" si="0"/>
        <v>447</v>
      </c>
      <c r="K33" s="15">
        <f t="shared" si="1"/>
        <v>367.20000000000005</v>
      </c>
      <c r="L33" s="18">
        <v>26</v>
      </c>
      <c r="M33" s="13" t="s">
        <v>147</v>
      </c>
      <c r="N33" s="13" t="s">
        <v>211</v>
      </c>
      <c r="O33" s="13"/>
      <c r="P33" s="13"/>
      <c r="Q33" s="13" t="s">
        <v>128</v>
      </c>
      <c r="R33" s="13" t="s">
        <v>315</v>
      </c>
      <c r="S33" s="13"/>
    </row>
    <row r="34" spans="1:19" ht="25.8" customHeight="1">
      <c r="A34" s="14" t="s">
        <v>212</v>
      </c>
      <c r="B34" s="14" t="s">
        <v>213</v>
      </c>
      <c r="C34" s="13" t="s">
        <v>73</v>
      </c>
      <c r="D34" s="16" t="s">
        <v>214</v>
      </c>
      <c r="E34" s="13" t="s">
        <v>51</v>
      </c>
      <c r="F34" s="14" t="s">
        <v>106</v>
      </c>
      <c r="G34" s="18">
        <v>316</v>
      </c>
      <c r="H34" s="18">
        <v>76</v>
      </c>
      <c r="I34" s="19">
        <v>92</v>
      </c>
      <c r="J34" s="15">
        <f t="shared" si="0"/>
        <v>444</v>
      </c>
      <c r="K34" s="15">
        <f t="shared" si="1"/>
        <v>367.20000000000005</v>
      </c>
      <c r="L34" s="18">
        <v>27</v>
      </c>
      <c r="M34" s="13" t="s">
        <v>146</v>
      </c>
      <c r="N34" s="13" t="s">
        <v>215</v>
      </c>
      <c r="O34" s="13" t="s">
        <v>150</v>
      </c>
      <c r="P34" s="13"/>
      <c r="Q34" s="13" t="s">
        <v>129</v>
      </c>
      <c r="R34" s="13" t="s">
        <v>315</v>
      </c>
      <c r="S34" s="13"/>
    </row>
    <row r="35" spans="1:19" ht="25.8" customHeight="1">
      <c r="A35" s="14" t="s">
        <v>216</v>
      </c>
      <c r="B35" s="14" t="s">
        <v>217</v>
      </c>
      <c r="C35" s="13" t="s">
        <v>92</v>
      </c>
      <c r="D35" s="16" t="s">
        <v>218</v>
      </c>
      <c r="E35" s="13" t="s">
        <v>52</v>
      </c>
      <c r="F35" s="14" t="s">
        <v>107</v>
      </c>
      <c r="G35" s="18">
        <v>313</v>
      </c>
      <c r="H35" s="18">
        <v>73</v>
      </c>
      <c r="I35" s="19">
        <v>93</v>
      </c>
      <c r="J35" s="15">
        <f t="shared" si="0"/>
        <v>445</v>
      </c>
      <c r="K35" s="15">
        <f t="shared" si="1"/>
        <v>365.79999999999995</v>
      </c>
      <c r="L35" s="18">
        <v>28</v>
      </c>
      <c r="M35" s="13" t="s">
        <v>146</v>
      </c>
      <c r="N35" s="13" t="s">
        <v>219</v>
      </c>
      <c r="O35" s="13" t="s">
        <v>150</v>
      </c>
      <c r="P35" s="13"/>
      <c r="Q35" s="13" t="s">
        <v>130</v>
      </c>
      <c r="R35" s="13" t="s">
        <v>315</v>
      </c>
      <c r="S35" s="13"/>
    </row>
    <row r="36" spans="1:19" ht="25.8" customHeight="1">
      <c r="A36" s="14" t="s">
        <v>220</v>
      </c>
      <c r="B36" s="14" t="s">
        <v>221</v>
      </c>
      <c r="C36" s="13" t="s">
        <v>77</v>
      </c>
      <c r="D36" s="16" t="s">
        <v>222</v>
      </c>
      <c r="E36" s="13" t="s">
        <v>53</v>
      </c>
      <c r="F36" s="14" t="s">
        <v>106</v>
      </c>
      <c r="G36" s="18">
        <v>322</v>
      </c>
      <c r="H36" s="18">
        <v>61</v>
      </c>
      <c r="I36" s="19">
        <v>92</v>
      </c>
      <c r="J36" s="15">
        <f t="shared" si="0"/>
        <v>429</v>
      </c>
      <c r="K36" s="15">
        <f t="shared" si="1"/>
        <v>364.8</v>
      </c>
      <c r="L36" s="18">
        <v>29</v>
      </c>
      <c r="M36" s="13" t="s">
        <v>147</v>
      </c>
      <c r="N36" s="13" t="s">
        <v>223</v>
      </c>
      <c r="O36" s="13"/>
      <c r="P36" s="13"/>
      <c r="Q36" s="13" t="s">
        <v>131</v>
      </c>
      <c r="R36" s="13" t="s">
        <v>315</v>
      </c>
      <c r="S36" s="13"/>
    </row>
    <row r="37" spans="1:19" ht="25.8" customHeight="1">
      <c r="A37" s="14" t="s">
        <v>224</v>
      </c>
      <c r="B37" s="14" t="s">
        <v>225</v>
      </c>
      <c r="C37" s="13" t="s">
        <v>93</v>
      </c>
      <c r="D37" s="16" t="s">
        <v>226</v>
      </c>
      <c r="E37" s="13" t="s">
        <v>54</v>
      </c>
      <c r="F37" s="14" t="s">
        <v>106</v>
      </c>
      <c r="G37" s="18">
        <v>299</v>
      </c>
      <c r="H37" s="18">
        <v>93</v>
      </c>
      <c r="I37" s="19">
        <v>92</v>
      </c>
      <c r="J37" s="15">
        <f t="shared" si="0"/>
        <v>461</v>
      </c>
      <c r="K37" s="15">
        <f t="shared" si="1"/>
        <v>363.8</v>
      </c>
      <c r="L37" s="18">
        <v>30</v>
      </c>
      <c r="M37" s="13" t="s">
        <v>146</v>
      </c>
      <c r="N37" s="13" t="s">
        <v>227</v>
      </c>
      <c r="O37" s="13" t="s">
        <v>150</v>
      </c>
      <c r="P37" s="13"/>
      <c r="Q37" s="13" t="s">
        <v>132</v>
      </c>
      <c r="R37" s="13" t="s">
        <v>315</v>
      </c>
      <c r="S37" s="13"/>
    </row>
    <row r="38" spans="1:19" ht="25.8" customHeight="1">
      <c r="A38" s="14" t="s">
        <v>228</v>
      </c>
      <c r="B38" s="14" t="s">
        <v>229</v>
      </c>
      <c r="C38" s="13" t="s">
        <v>94</v>
      </c>
      <c r="D38" s="16" t="s">
        <v>230</v>
      </c>
      <c r="E38" s="13" t="s">
        <v>55</v>
      </c>
      <c r="F38" s="14" t="s">
        <v>106</v>
      </c>
      <c r="G38" s="18">
        <v>304</v>
      </c>
      <c r="H38" s="18">
        <v>85</v>
      </c>
      <c r="I38" s="19">
        <v>92</v>
      </c>
      <c r="J38" s="15">
        <f t="shared" si="0"/>
        <v>453</v>
      </c>
      <c r="K38" s="15">
        <f t="shared" si="1"/>
        <v>363.6</v>
      </c>
      <c r="L38" s="18">
        <v>31</v>
      </c>
      <c r="M38" s="13" t="s">
        <v>147</v>
      </c>
      <c r="N38" s="13" t="s">
        <v>231</v>
      </c>
      <c r="O38" s="13" t="s">
        <v>150</v>
      </c>
      <c r="P38" s="13"/>
      <c r="Q38" s="13" t="s">
        <v>133</v>
      </c>
      <c r="R38" s="13" t="s">
        <v>315</v>
      </c>
      <c r="S38" s="13"/>
    </row>
    <row r="39" spans="1:19" ht="25.8" customHeight="1">
      <c r="A39" s="14" t="s">
        <v>232</v>
      </c>
      <c r="B39" s="14" t="s">
        <v>233</v>
      </c>
      <c r="C39" s="13" t="s">
        <v>92</v>
      </c>
      <c r="D39" s="16" t="s">
        <v>234</v>
      </c>
      <c r="E39" s="13" t="s">
        <v>56</v>
      </c>
      <c r="F39" s="14" t="s">
        <v>106</v>
      </c>
      <c r="G39" s="18">
        <v>301</v>
      </c>
      <c r="H39" s="18">
        <v>77</v>
      </c>
      <c r="I39" s="19">
        <v>93</v>
      </c>
      <c r="J39" s="15">
        <f t="shared" si="0"/>
        <v>449</v>
      </c>
      <c r="K39" s="15">
        <f t="shared" si="1"/>
        <v>360.20000000000005</v>
      </c>
      <c r="L39" s="18">
        <v>32</v>
      </c>
      <c r="M39" s="13" t="s">
        <v>146</v>
      </c>
      <c r="N39" s="13" t="s">
        <v>174</v>
      </c>
      <c r="O39" s="13" t="s">
        <v>150</v>
      </c>
      <c r="P39" s="13"/>
      <c r="Q39" s="13" t="s">
        <v>134</v>
      </c>
      <c r="R39" s="13" t="s">
        <v>315</v>
      </c>
      <c r="S39" s="13"/>
    </row>
    <row r="40" spans="1:19" ht="25.8" customHeight="1">
      <c r="A40" s="14" t="s">
        <v>177</v>
      </c>
      <c r="B40" s="14" t="s">
        <v>178</v>
      </c>
      <c r="C40" s="13" t="s">
        <v>95</v>
      </c>
      <c r="D40" s="16" t="s">
        <v>235</v>
      </c>
      <c r="E40" s="13" t="s">
        <v>57</v>
      </c>
      <c r="F40" s="14" t="s">
        <v>107</v>
      </c>
      <c r="G40" s="18">
        <v>304</v>
      </c>
      <c r="H40" s="18">
        <v>75</v>
      </c>
      <c r="I40" s="19">
        <v>92</v>
      </c>
      <c r="J40" s="15">
        <f t="shared" si="0"/>
        <v>443</v>
      </c>
      <c r="K40" s="15">
        <f t="shared" si="1"/>
        <v>359.6</v>
      </c>
      <c r="L40" s="18">
        <v>33</v>
      </c>
      <c r="M40" s="13" t="s">
        <v>147</v>
      </c>
      <c r="N40" s="13" t="s">
        <v>236</v>
      </c>
      <c r="O40" s="13" t="s">
        <v>150</v>
      </c>
      <c r="P40" s="13"/>
      <c r="Q40" s="13" t="s">
        <v>118</v>
      </c>
      <c r="R40" s="13" t="s">
        <v>315</v>
      </c>
      <c r="S40" s="13"/>
    </row>
    <row r="41" spans="1:19" ht="25.8" customHeight="1">
      <c r="A41" s="14" t="s">
        <v>237</v>
      </c>
      <c r="B41" s="14" t="s">
        <v>238</v>
      </c>
      <c r="C41" s="13" t="s">
        <v>96</v>
      </c>
      <c r="D41" s="16" t="s">
        <v>239</v>
      </c>
      <c r="E41" s="13" t="s">
        <v>58</v>
      </c>
      <c r="F41" s="14"/>
      <c r="G41" s="18">
        <v>310</v>
      </c>
      <c r="H41" s="18">
        <v>61</v>
      </c>
      <c r="I41" s="19">
        <v>92</v>
      </c>
      <c r="J41" s="15">
        <f t="shared" si="0"/>
        <v>429</v>
      </c>
      <c r="K41" s="15">
        <f t="shared" si="1"/>
        <v>357.6</v>
      </c>
      <c r="L41" s="18">
        <v>34</v>
      </c>
      <c r="M41" s="13" t="s">
        <v>148</v>
      </c>
      <c r="N41" s="13" t="s">
        <v>240</v>
      </c>
      <c r="O41" s="13" t="s">
        <v>150</v>
      </c>
      <c r="P41" s="13"/>
      <c r="Q41" s="13" t="s">
        <v>132</v>
      </c>
      <c r="R41" s="13" t="s">
        <v>241</v>
      </c>
      <c r="S41" s="13"/>
    </row>
    <row r="42" spans="1:19" ht="25.8" customHeight="1">
      <c r="A42" s="14" t="s">
        <v>242</v>
      </c>
      <c r="B42" s="14" t="s">
        <v>243</v>
      </c>
      <c r="C42" s="13" t="s">
        <v>76</v>
      </c>
      <c r="D42" s="16" t="s">
        <v>244</v>
      </c>
      <c r="E42" s="13" t="s">
        <v>59</v>
      </c>
      <c r="F42" s="14" t="s">
        <v>106</v>
      </c>
      <c r="G42" s="18">
        <v>301</v>
      </c>
      <c r="H42" s="18">
        <v>78</v>
      </c>
      <c r="I42" s="19">
        <v>91</v>
      </c>
      <c r="J42" s="15">
        <f t="shared" si="0"/>
        <v>442</v>
      </c>
      <c r="K42" s="15">
        <f t="shared" si="1"/>
        <v>357.4</v>
      </c>
      <c r="L42" s="18">
        <v>35</v>
      </c>
      <c r="M42" s="13" t="s">
        <v>147</v>
      </c>
      <c r="N42" s="13" t="s">
        <v>206</v>
      </c>
      <c r="O42" s="13" t="s">
        <v>150</v>
      </c>
      <c r="P42" s="13"/>
      <c r="Q42" s="13" t="s">
        <v>135</v>
      </c>
      <c r="R42" s="13" t="s">
        <v>315</v>
      </c>
      <c r="S42" s="13"/>
    </row>
    <row r="43" spans="1:19" ht="25.8" customHeight="1">
      <c r="A43" s="14" t="s">
        <v>207</v>
      </c>
      <c r="B43" s="14" t="s">
        <v>208</v>
      </c>
      <c r="C43" s="13" t="s">
        <v>91</v>
      </c>
      <c r="D43" s="16" t="s">
        <v>245</v>
      </c>
      <c r="E43" s="13" t="s">
        <v>60</v>
      </c>
      <c r="F43" s="14" t="s">
        <v>106</v>
      </c>
      <c r="G43" s="18">
        <v>296</v>
      </c>
      <c r="H43" s="18">
        <v>80</v>
      </c>
      <c r="I43" s="19">
        <v>92</v>
      </c>
      <c r="J43" s="15">
        <f t="shared" si="0"/>
        <v>448</v>
      </c>
      <c r="K43" s="15">
        <f t="shared" si="1"/>
        <v>356.8</v>
      </c>
      <c r="L43" s="18">
        <v>36</v>
      </c>
      <c r="M43" s="13" t="s">
        <v>147</v>
      </c>
      <c r="N43" s="13" t="s">
        <v>246</v>
      </c>
      <c r="O43" s="13" t="s">
        <v>150</v>
      </c>
      <c r="P43" s="13"/>
      <c r="Q43" s="13" t="s">
        <v>118</v>
      </c>
      <c r="R43" s="13" t="s">
        <v>315</v>
      </c>
      <c r="S43" s="13"/>
    </row>
    <row r="44" spans="1:19" ht="25.8" customHeight="1">
      <c r="A44" s="14" t="s">
        <v>247</v>
      </c>
      <c r="B44" s="14" t="s">
        <v>248</v>
      </c>
      <c r="C44" s="13" t="s">
        <v>97</v>
      </c>
      <c r="D44" s="16" t="s">
        <v>249</v>
      </c>
      <c r="E44" s="13" t="s">
        <v>61</v>
      </c>
      <c r="F44" s="14"/>
      <c r="G44" s="18">
        <v>281</v>
      </c>
      <c r="H44" s="18">
        <v>94</v>
      </c>
      <c r="I44" s="19">
        <v>94</v>
      </c>
      <c r="J44" s="15">
        <f t="shared" si="0"/>
        <v>470</v>
      </c>
      <c r="K44" s="15">
        <f t="shared" si="1"/>
        <v>356.6</v>
      </c>
      <c r="L44" s="18">
        <v>37</v>
      </c>
      <c r="M44" s="13" t="s">
        <v>146</v>
      </c>
      <c r="N44" s="13" t="s">
        <v>250</v>
      </c>
      <c r="O44" s="13" t="s">
        <v>150</v>
      </c>
      <c r="P44" s="13"/>
      <c r="Q44" s="13" t="s">
        <v>136</v>
      </c>
      <c r="R44" s="13" t="s">
        <v>251</v>
      </c>
      <c r="S44" s="13"/>
    </row>
    <row r="45" spans="1:19" ht="25.8" customHeight="1">
      <c r="A45" s="14" t="s">
        <v>252</v>
      </c>
      <c r="B45" s="14" t="s">
        <v>253</v>
      </c>
      <c r="C45" s="13" t="s">
        <v>98</v>
      </c>
      <c r="D45" s="16" t="s">
        <v>254</v>
      </c>
      <c r="E45" s="13" t="s">
        <v>62</v>
      </c>
      <c r="F45" s="14" t="s">
        <v>106</v>
      </c>
      <c r="G45" s="18">
        <v>297</v>
      </c>
      <c r="H45" s="18">
        <v>73</v>
      </c>
      <c r="I45" s="19">
        <v>93</v>
      </c>
      <c r="J45" s="15">
        <f t="shared" si="0"/>
        <v>445</v>
      </c>
      <c r="K45" s="15">
        <f t="shared" si="1"/>
        <v>356.2</v>
      </c>
      <c r="L45" s="18">
        <v>38</v>
      </c>
      <c r="M45" s="13" t="s">
        <v>146</v>
      </c>
      <c r="N45" s="13" t="s">
        <v>255</v>
      </c>
      <c r="O45" s="13" t="s">
        <v>150</v>
      </c>
      <c r="P45" s="13"/>
      <c r="Q45" s="13" t="s">
        <v>122</v>
      </c>
      <c r="R45" s="13"/>
      <c r="S45" s="13"/>
    </row>
    <row r="46" spans="1:19" ht="25.8" customHeight="1">
      <c r="A46" s="14" t="s">
        <v>256</v>
      </c>
      <c r="B46" s="14" t="s">
        <v>257</v>
      </c>
      <c r="C46" s="13" t="s">
        <v>99</v>
      </c>
      <c r="D46" s="16" t="s">
        <v>258</v>
      </c>
      <c r="E46" s="13" t="s">
        <v>63</v>
      </c>
      <c r="F46" s="14" t="s">
        <v>106</v>
      </c>
      <c r="G46" s="18">
        <v>302</v>
      </c>
      <c r="H46" s="18">
        <v>65</v>
      </c>
      <c r="I46" s="19">
        <v>92</v>
      </c>
      <c r="J46" s="15">
        <f t="shared" si="0"/>
        <v>433</v>
      </c>
      <c r="K46" s="15">
        <f t="shared" si="1"/>
        <v>354.4</v>
      </c>
      <c r="L46" s="18">
        <v>39</v>
      </c>
      <c r="M46" s="13" t="s">
        <v>146</v>
      </c>
      <c r="N46" s="13" t="s">
        <v>259</v>
      </c>
      <c r="O46" s="13" t="s">
        <v>150</v>
      </c>
      <c r="P46" s="13"/>
      <c r="Q46" s="13" t="s">
        <v>137</v>
      </c>
      <c r="R46" s="13" t="s">
        <v>315</v>
      </c>
      <c r="S46" s="13"/>
    </row>
    <row r="47" spans="1:19" ht="25.8" customHeight="1">
      <c r="A47" s="14" t="s">
        <v>260</v>
      </c>
      <c r="B47" s="14" t="s">
        <v>261</v>
      </c>
      <c r="C47" s="13" t="s">
        <v>100</v>
      </c>
      <c r="D47" s="16" t="s">
        <v>262</v>
      </c>
      <c r="E47" s="13" t="s">
        <v>64</v>
      </c>
      <c r="F47" s="14" t="s">
        <v>106</v>
      </c>
      <c r="G47" s="18">
        <v>297</v>
      </c>
      <c r="H47" s="18">
        <v>68</v>
      </c>
      <c r="I47" s="19">
        <v>92</v>
      </c>
      <c r="J47" s="15">
        <f t="shared" si="0"/>
        <v>436</v>
      </c>
      <c r="K47" s="15">
        <f t="shared" si="1"/>
        <v>352.6</v>
      </c>
      <c r="L47" s="18">
        <v>40</v>
      </c>
      <c r="M47" s="13" t="s">
        <v>147</v>
      </c>
      <c r="N47" s="13" t="s">
        <v>263</v>
      </c>
      <c r="O47" s="13" t="s">
        <v>150</v>
      </c>
      <c r="P47" s="13"/>
      <c r="Q47" s="13" t="s">
        <v>138</v>
      </c>
      <c r="R47" s="13" t="s">
        <v>315</v>
      </c>
      <c r="S47" s="13"/>
    </row>
    <row r="48" spans="1:19" ht="25.8" customHeight="1">
      <c r="A48" s="14" t="s">
        <v>264</v>
      </c>
      <c r="B48" s="14" t="s">
        <v>265</v>
      </c>
      <c r="C48" s="13" t="s">
        <v>101</v>
      </c>
      <c r="D48" s="16" t="s">
        <v>266</v>
      </c>
      <c r="E48" s="13" t="s">
        <v>65</v>
      </c>
      <c r="F48" s="14"/>
      <c r="G48" s="18">
        <v>281</v>
      </c>
      <c r="H48" s="18">
        <v>80</v>
      </c>
      <c r="I48" s="19">
        <v>95</v>
      </c>
      <c r="J48" s="15">
        <f t="shared" si="0"/>
        <v>460</v>
      </c>
      <c r="K48" s="15">
        <f t="shared" si="1"/>
        <v>352.6</v>
      </c>
      <c r="L48" s="18">
        <v>41</v>
      </c>
      <c r="M48" s="13" t="s">
        <v>147</v>
      </c>
      <c r="N48" s="13" t="s">
        <v>267</v>
      </c>
      <c r="O48" s="13" t="s">
        <v>150</v>
      </c>
      <c r="P48" s="13"/>
      <c r="Q48" s="13" t="s">
        <v>139</v>
      </c>
      <c r="R48" s="13" t="s">
        <v>315</v>
      </c>
      <c r="S48" s="13"/>
    </row>
    <row r="49" spans="1:19" ht="25.8" customHeight="1">
      <c r="A49" s="14" t="s">
        <v>268</v>
      </c>
      <c r="B49" s="14" t="s">
        <v>269</v>
      </c>
      <c r="C49" s="13" t="s">
        <v>86</v>
      </c>
      <c r="D49" s="16" t="s">
        <v>270</v>
      </c>
      <c r="E49" s="13" t="s">
        <v>66</v>
      </c>
      <c r="F49" s="14" t="s">
        <v>106</v>
      </c>
      <c r="G49" s="18">
        <v>297</v>
      </c>
      <c r="H49" s="18">
        <v>68</v>
      </c>
      <c r="I49" s="19">
        <v>92</v>
      </c>
      <c r="J49" s="15">
        <f t="shared" si="0"/>
        <v>436</v>
      </c>
      <c r="K49" s="15">
        <f t="shared" si="1"/>
        <v>352.6</v>
      </c>
      <c r="L49" s="18">
        <v>42</v>
      </c>
      <c r="M49" s="13" t="s">
        <v>147</v>
      </c>
      <c r="N49" s="13" t="s">
        <v>271</v>
      </c>
      <c r="O49" s="13"/>
      <c r="P49" s="13"/>
      <c r="Q49" s="13" t="s">
        <v>140</v>
      </c>
      <c r="R49" s="13" t="s">
        <v>315</v>
      </c>
      <c r="S49" s="13"/>
    </row>
    <row r="50" spans="1:19" ht="25.8" customHeight="1">
      <c r="A50" s="14" t="s">
        <v>272</v>
      </c>
      <c r="B50" s="14" t="s">
        <v>273</v>
      </c>
      <c r="C50" s="13" t="s">
        <v>102</v>
      </c>
      <c r="D50" s="16" t="s">
        <v>274</v>
      </c>
      <c r="E50" s="13" t="s">
        <v>67</v>
      </c>
      <c r="F50" s="14" t="s">
        <v>107</v>
      </c>
      <c r="G50" s="18">
        <v>291</v>
      </c>
      <c r="H50" s="18">
        <v>87</v>
      </c>
      <c r="I50" s="19">
        <v>88</v>
      </c>
      <c r="J50" s="15">
        <f t="shared" si="0"/>
        <v>439</v>
      </c>
      <c r="K50" s="15">
        <f t="shared" si="1"/>
        <v>350.20000000000005</v>
      </c>
      <c r="L50" s="18">
        <v>43</v>
      </c>
      <c r="M50" s="13" t="s">
        <v>147</v>
      </c>
      <c r="N50" s="13" t="s">
        <v>275</v>
      </c>
      <c r="O50" s="13" t="s">
        <v>150</v>
      </c>
      <c r="P50" s="13"/>
      <c r="Q50" s="13" t="s">
        <v>122</v>
      </c>
      <c r="R50" s="13"/>
      <c r="S50" s="13"/>
    </row>
    <row r="51" spans="1:19" ht="25.8" customHeight="1">
      <c r="A51" s="14" t="s">
        <v>276</v>
      </c>
      <c r="B51" s="14" t="s">
        <v>277</v>
      </c>
      <c r="C51" s="13" t="s">
        <v>103</v>
      </c>
      <c r="D51" s="16" t="s">
        <v>278</v>
      </c>
      <c r="E51" s="13" t="s">
        <v>68</v>
      </c>
      <c r="F51" s="14"/>
      <c r="G51" s="18">
        <v>269</v>
      </c>
      <c r="H51" s="18">
        <v>93</v>
      </c>
      <c r="I51" s="19">
        <v>94</v>
      </c>
      <c r="J51" s="15">
        <f t="shared" si="0"/>
        <v>469</v>
      </c>
      <c r="K51" s="15">
        <f t="shared" si="1"/>
        <v>349</v>
      </c>
      <c r="L51" s="18">
        <v>44</v>
      </c>
      <c r="M51" s="13" t="s">
        <v>148</v>
      </c>
      <c r="N51" s="13" t="s">
        <v>275</v>
      </c>
      <c r="O51" s="13" t="s">
        <v>150</v>
      </c>
      <c r="P51" s="13"/>
      <c r="Q51" s="13" t="s">
        <v>141</v>
      </c>
      <c r="R51" s="13" t="s">
        <v>315</v>
      </c>
      <c r="S51" s="13"/>
    </row>
    <row r="52" spans="1:19" ht="25.8" customHeight="1">
      <c r="A52" s="14" t="s">
        <v>276</v>
      </c>
      <c r="B52" s="14" t="s">
        <v>277</v>
      </c>
      <c r="C52" s="13" t="s">
        <v>104</v>
      </c>
      <c r="D52" s="16" t="s">
        <v>279</v>
      </c>
      <c r="E52" s="13" t="s">
        <v>69</v>
      </c>
      <c r="F52" s="14"/>
      <c r="G52" s="18">
        <v>280</v>
      </c>
      <c r="H52" s="18">
        <v>76</v>
      </c>
      <c r="I52" s="19">
        <v>94</v>
      </c>
      <c r="J52" s="15">
        <f t="shared" ref="J52:J53" si="2">H52*1+I52*4</f>
        <v>452</v>
      </c>
      <c r="K52" s="15">
        <f t="shared" ref="K52:K53" si="3">G52*0.6+J52*0.4</f>
        <v>348.8</v>
      </c>
      <c r="L52" s="18">
        <v>45</v>
      </c>
      <c r="M52" s="13" t="s">
        <v>146</v>
      </c>
      <c r="N52" s="13" t="s">
        <v>280</v>
      </c>
      <c r="O52" s="13" t="s">
        <v>150</v>
      </c>
      <c r="P52" s="13"/>
      <c r="Q52" s="13" t="s">
        <v>142</v>
      </c>
      <c r="R52" s="13" t="s">
        <v>315</v>
      </c>
      <c r="S52" s="13"/>
    </row>
    <row r="53" spans="1:19" ht="25.8" customHeight="1">
      <c r="A53" s="14" t="s">
        <v>281</v>
      </c>
      <c r="B53" s="14" t="s">
        <v>282</v>
      </c>
      <c r="C53" s="13" t="s">
        <v>96</v>
      </c>
      <c r="D53" s="16" t="s">
        <v>283</v>
      </c>
      <c r="E53" s="13" t="s">
        <v>70</v>
      </c>
      <c r="F53" s="14" t="s">
        <v>106</v>
      </c>
      <c r="G53" s="18">
        <v>293</v>
      </c>
      <c r="H53" s="18">
        <v>60</v>
      </c>
      <c r="I53" s="19">
        <v>93</v>
      </c>
      <c r="J53" s="15">
        <f t="shared" si="2"/>
        <v>432</v>
      </c>
      <c r="K53" s="15">
        <f t="shared" si="3"/>
        <v>348.6</v>
      </c>
      <c r="L53" s="18">
        <v>46</v>
      </c>
      <c r="M53" s="13" t="s">
        <v>147</v>
      </c>
      <c r="N53" s="13" t="s">
        <v>284</v>
      </c>
      <c r="O53" s="13" t="s">
        <v>150</v>
      </c>
      <c r="P53" s="13"/>
      <c r="Q53" s="13" t="s">
        <v>143</v>
      </c>
      <c r="R53" s="13" t="s">
        <v>315</v>
      </c>
      <c r="S53" s="13"/>
    </row>
    <row r="54" spans="1:19" ht="25.8" customHeight="1">
      <c r="A54" s="14" t="s">
        <v>285</v>
      </c>
      <c r="B54" s="14" t="s">
        <v>286</v>
      </c>
      <c r="C54" s="13" t="s">
        <v>80</v>
      </c>
      <c r="D54" s="16" t="s">
        <v>287</v>
      </c>
      <c r="E54" s="13" t="s">
        <v>71</v>
      </c>
      <c r="F54" s="14" t="s">
        <v>106</v>
      </c>
      <c r="G54" s="18">
        <v>296</v>
      </c>
      <c r="H54" s="18">
        <v>69</v>
      </c>
      <c r="I54" s="19">
        <v>89</v>
      </c>
      <c r="J54" s="15">
        <f t="shared" si="0"/>
        <v>425</v>
      </c>
      <c r="K54" s="15">
        <f t="shared" si="1"/>
        <v>347.6</v>
      </c>
      <c r="L54" s="18">
        <v>47</v>
      </c>
      <c r="M54" s="13" t="s">
        <v>147</v>
      </c>
      <c r="N54" s="13" t="s">
        <v>284</v>
      </c>
      <c r="O54" s="13" t="s">
        <v>150</v>
      </c>
      <c r="P54" s="13"/>
      <c r="Q54" s="13" t="s">
        <v>144</v>
      </c>
      <c r="R54" s="13" t="s">
        <v>315</v>
      </c>
      <c r="S54" s="13"/>
    </row>
    <row r="55" spans="1:19" ht="25.8" customHeight="1">
      <c r="A55" s="14" t="s">
        <v>285</v>
      </c>
      <c r="B55" s="14" t="s">
        <v>286</v>
      </c>
      <c r="C55" s="13" t="s">
        <v>105</v>
      </c>
      <c r="D55" s="16" t="s">
        <v>288</v>
      </c>
      <c r="E55" s="13" t="s">
        <v>72</v>
      </c>
      <c r="F55" s="14" t="s">
        <v>107</v>
      </c>
      <c r="G55" s="18">
        <v>331</v>
      </c>
      <c r="H55" s="18">
        <v>92</v>
      </c>
      <c r="I55" s="19">
        <v>70</v>
      </c>
      <c r="J55" s="15">
        <f t="shared" si="0"/>
        <v>372</v>
      </c>
      <c r="K55" s="15">
        <f t="shared" si="1"/>
        <v>347.4</v>
      </c>
      <c r="L55" s="18">
        <v>48</v>
      </c>
      <c r="M55" s="13" t="s">
        <v>147</v>
      </c>
      <c r="N55" s="13" t="s">
        <v>284</v>
      </c>
      <c r="O55" s="13" t="s">
        <v>150</v>
      </c>
      <c r="P55" s="13"/>
      <c r="Q55" s="13" t="s">
        <v>145</v>
      </c>
      <c r="R55" s="13" t="s">
        <v>315</v>
      </c>
      <c r="S55" s="13"/>
    </row>
    <row r="56" spans="1:19" ht="21" customHeight="1">
      <c r="D56" s="4"/>
      <c r="E56" s="4"/>
      <c r="F56" s="5"/>
      <c r="G56" s="4"/>
      <c r="H56" s="4"/>
      <c r="I56" s="4"/>
      <c r="J56" s="4"/>
      <c r="K56" s="4"/>
      <c r="L56" s="4"/>
      <c r="M56" s="4"/>
      <c r="N56" s="4"/>
      <c r="O56" s="4"/>
      <c r="P56" s="4"/>
      <c r="Q56" s="20">
        <v>44284</v>
      </c>
      <c r="R56" s="4"/>
      <c r="S56" s="4"/>
    </row>
    <row r="57" spans="1:19" s="7" customFormat="1" ht="212.4" customHeight="1">
      <c r="A57" s="27" t="s">
        <v>23</v>
      </c>
      <c r="B57" s="28"/>
      <c r="C57" s="28"/>
      <c r="D57" s="28"/>
      <c r="E57" s="28"/>
      <c r="F57" s="28"/>
      <c r="G57" s="28"/>
      <c r="H57" s="28"/>
      <c r="I57" s="28"/>
      <c r="J57" s="28"/>
      <c r="K57" s="28"/>
      <c r="L57" s="28"/>
      <c r="M57" s="28"/>
      <c r="N57" s="28"/>
      <c r="O57" s="28"/>
      <c r="P57" s="28"/>
      <c r="Q57" s="28"/>
      <c r="R57" s="28"/>
      <c r="S57" s="28"/>
    </row>
  </sheetData>
  <mergeCells count="20">
    <mergeCell ref="A57:S57"/>
    <mergeCell ref="J3:M3"/>
    <mergeCell ref="A3:F3"/>
    <mergeCell ref="A4:A5"/>
    <mergeCell ref="M4:M5"/>
    <mergeCell ref="K4:K5"/>
    <mergeCell ref="B4:B5"/>
    <mergeCell ref="G4:G5"/>
    <mergeCell ref="S4:S5"/>
    <mergeCell ref="A2:S2"/>
    <mergeCell ref="D4:D5"/>
    <mergeCell ref="L4:L5"/>
    <mergeCell ref="E4:E5"/>
    <mergeCell ref="H4:J4"/>
    <mergeCell ref="F4:F5"/>
    <mergeCell ref="R4:R5"/>
    <mergeCell ref="N4:N5"/>
    <mergeCell ref="P4:P5"/>
    <mergeCell ref="O4:O5"/>
    <mergeCell ref="C4:C5"/>
  </mergeCells>
  <phoneticPr fontId="1" type="noConversion"/>
  <printOptions horizontalCentered="1"/>
  <pageMargins left="0.23622047244094491" right="0.19685039370078741" top="0.59055118110236227" bottom="0.39370078740157483" header="0.62992125984251968"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撒文清</cp:lastModifiedBy>
  <cp:lastPrinted>2021-03-29T09:36:25Z</cp:lastPrinted>
  <dcterms:created xsi:type="dcterms:W3CDTF">2005-03-29T01:57:24Z</dcterms:created>
  <dcterms:modified xsi:type="dcterms:W3CDTF">2021-03-29T10:13:51Z</dcterms:modified>
</cp:coreProperties>
</file>