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05" windowHeight="117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<sst xmlns="http://schemas.openxmlformats.org/spreadsheetml/2006/main" count="81" uniqueCount="59">
  <si>
    <t>序号</t>
  </si>
  <si>
    <t>姓名</t>
  </si>
  <si>
    <t>考生编号</t>
  </si>
  <si>
    <t>初试成绩</t>
  </si>
  <si>
    <t>复试成绩</t>
  </si>
  <si>
    <t>总成绩</t>
  </si>
  <si>
    <t>拟录取专业</t>
  </si>
  <si>
    <t>备注</t>
  </si>
  <si>
    <t>政治</t>
  </si>
  <si>
    <t>外语</t>
  </si>
  <si>
    <t>专业课一</t>
  </si>
  <si>
    <t>专业课二</t>
  </si>
  <si>
    <t>初试总分</t>
  </si>
  <si>
    <t>综合面试</t>
  </si>
  <si>
    <t>专业课测试</t>
  </si>
  <si>
    <t>外语听力及口语面试</t>
  </si>
  <si>
    <t>复试总分</t>
  </si>
  <si>
    <t>王军</t>
  </si>
  <si>
    <t>102902210610012</t>
  </si>
  <si>
    <t>化学工程与技术</t>
  </si>
  <si>
    <t>第三批学硕调剂</t>
  </si>
  <si>
    <t>廖庭霞</t>
  </si>
  <si>
    <t>105642000008365</t>
  </si>
  <si>
    <t>李靖</t>
  </si>
  <si>
    <t>105612200008259</t>
  </si>
  <si>
    <t>冯博</t>
  </si>
  <si>
    <t>910022431600201</t>
  </si>
  <si>
    <t>王杰</t>
  </si>
  <si>
    <t>107362016013293</t>
  </si>
  <si>
    <t>陈潇杨</t>
  </si>
  <si>
    <t>106992150116649</t>
  </si>
  <si>
    <t>乔铭君</t>
  </si>
  <si>
    <t>102872210406647</t>
  </si>
  <si>
    <t>沈朋</t>
  </si>
  <si>
    <t>103572000017944</t>
  </si>
  <si>
    <t>王蕾</t>
  </si>
  <si>
    <t>101862210503918</t>
  </si>
  <si>
    <t>姚子妍</t>
  </si>
  <si>
    <t>111172210020570</t>
  </si>
  <si>
    <t>替补</t>
  </si>
  <si>
    <t>曹泽铭</t>
  </si>
  <si>
    <t>106182207004440</t>
  </si>
  <si>
    <t>刘冰洋</t>
  </si>
  <si>
    <t>102992211310487</t>
  </si>
  <si>
    <t>邹明泽</t>
  </si>
  <si>
    <t>101262009310078</t>
  </si>
  <si>
    <t>刘卓祥</t>
  </si>
  <si>
    <t>100782083513686</t>
  </si>
  <si>
    <t>陈双</t>
  </si>
  <si>
    <t>105322431501399</t>
  </si>
  <si>
    <t>卢妍妍</t>
  </si>
  <si>
    <t>116642141634907</t>
  </si>
  <si>
    <t>肖雨鑫</t>
  </si>
  <si>
    <t>105362423002138</t>
  </si>
  <si>
    <t>单科不及格</t>
  </si>
  <si>
    <t>田农</t>
  </si>
  <si>
    <t>107182416717425</t>
  </si>
  <si>
    <t>缺考</t>
  </si>
  <si>
    <t xml:space="preserve">备注：复试成绩=综合面试×50%+专业课测试×30%+外语听力及口语面试×20%   总成绩=（初试成绩/5）×60%+复试成绩×40%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</si>
</sst>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.5"/>
      <name val="Calibri"/>
      <charset val="134"/>
    </font>
    <font>
      <sz val="12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21"/>
  <sheetViews>
    <sheetView tabSelected="1" workbookViewId="0">
      <selection activeCell="A3" sqref="$A3:$XFD11"/>
    </sheetView>
  </sheetViews>
  <sheetFormatPr defaultColWidth="9" defaultRowHeight="13.5"/>
  <cols>
    <col min="1" max="2" width="9" style="3"/>
    <col min="3" max="3" width="16.625" style="3" customWidth="1"/>
    <col min="4" max="5" width="9" style="3"/>
    <col min="6" max="6" width="9.75" style="3" customWidth="1"/>
    <col min="7" max="14" width="9" style="3"/>
    <col min="15" max="15" width="23" style="3" customWidth="1"/>
    <col min="16" max="16384" width="9" style="3"/>
  </cols>
  <sheetData>
    <row r="1" ht="15.75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5"/>
      <c r="F1" s="5"/>
      <c r="G1" s="5"/>
      <c r="H1" s="5"/>
      <c r="I1" s="9" t="s">
        <v>4</v>
      </c>
      <c r="J1" s="10"/>
      <c r="K1" s="10"/>
      <c r="L1" s="10"/>
      <c r="M1" s="4" t="s">
        <v>5</v>
      </c>
      <c r="N1" s="4" t="s">
        <v>6</v>
      </c>
      <c r="O1" s="11" t="s">
        <v>7</v>
      </c>
    </row>
    <row r="2" ht="39" spans="1:15">
      <c r="A2" s="5"/>
      <c r="B2" s="5"/>
      <c r="C2" s="5"/>
      <c r="D2" s="6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11" t="s">
        <v>13</v>
      </c>
      <c r="J2" s="4" t="s">
        <v>14</v>
      </c>
      <c r="K2" s="11" t="s">
        <v>15</v>
      </c>
      <c r="L2" s="4" t="s">
        <v>16</v>
      </c>
      <c r="M2" s="5"/>
      <c r="N2" s="4"/>
      <c r="O2" s="11"/>
    </row>
    <row r="3" s="2" customFormat="1" ht="14.25" customHeight="1" spans="1:15">
      <c r="A3" s="7">
        <v>1</v>
      </c>
      <c r="B3" s="7" t="s">
        <v>17</v>
      </c>
      <c r="C3" s="7" t="s">
        <v>18</v>
      </c>
      <c r="D3" s="7">
        <v>66</v>
      </c>
      <c r="E3" s="7">
        <v>74</v>
      </c>
      <c r="F3" s="7">
        <v>71</v>
      </c>
      <c r="G3" s="7">
        <v>96</v>
      </c>
      <c r="H3" s="7">
        <v>307</v>
      </c>
      <c r="I3" s="12">
        <v>86.6</v>
      </c>
      <c r="J3" s="12">
        <v>81.2</v>
      </c>
      <c r="K3" s="12">
        <v>90</v>
      </c>
      <c r="L3" s="12">
        <f t="shared" ref="L3:L19" si="0">I3*0.5+J3*0.3+K3*0.2</f>
        <v>85.66</v>
      </c>
      <c r="M3" s="12">
        <f t="shared" ref="M3:M19" si="1">H3/5*0.6+L3*0.4</f>
        <v>71.104</v>
      </c>
      <c r="N3" s="13" t="s">
        <v>19</v>
      </c>
      <c r="O3" s="13" t="s">
        <v>20</v>
      </c>
    </row>
    <row r="4" ht="14.25" spans="1:15">
      <c r="A4" s="7">
        <v>2</v>
      </c>
      <c r="B4" s="7" t="s">
        <v>21</v>
      </c>
      <c r="C4" s="7" t="s">
        <v>22</v>
      </c>
      <c r="D4" s="7">
        <v>78</v>
      </c>
      <c r="E4" s="7">
        <v>62</v>
      </c>
      <c r="F4" s="7">
        <v>72</v>
      </c>
      <c r="G4" s="7">
        <v>86</v>
      </c>
      <c r="H4" s="7">
        <v>298</v>
      </c>
      <c r="I4" s="12">
        <v>91.2</v>
      </c>
      <c r="J4" s="12">
        <v>81.4</v>
      </c>
      <c r="K4" s="12">
        <v>86.2</v>
      </c>
      <c r="L4" s="12">
        <f t="shared" si="0"/>
        <v>87.26</v>
      </c>
      <c r="M4" s="12">
        <f t="shared" si="1"/>
        <v>70.664</v>
      </c>
      <c r="N4" s="13" t="s">
        <v>19</v>
      </c>
      <c r="O4" s="13" t="s">
        <v>20</v>
      </c>
    </row>
    <row r="5" ht="14.25" spans="1:15">
      <c r="A5" s="7">
        <v>3</v>
      </c>
      <c r="B5" s="7" t="s">
        <v>23</v>
      </c>
      <c r="C5" s="15" t="s">
        <v>24</v>
      </c>
      <c r="D5" s="7">
        <v>69</v>
      </c>
      <c r="E5" s="7">
        <v>53</v>
      </c>
      <c r="F5" s="7">
        <v>90</v>
      </c>
      <c r="G5" s="7">
        <v>70</v>
      </c>
      <c r="H5" s="7">
        <v>282</v>
      </c>
      <c r="I5" s="12">
        <v>93.4</v>
      </c>
      <c r="J5" s="12">
        <v>90</v>
      </c>
      <c r="K5" s="12">
        <v>90</v>
      </c>
      <c r="L5" s="12">
        <f t="shared" si="0"/>
        <v>91.7</v>
      </c>
      <c r="M5" s="12">
        <f t="shared" si="1"/>
        <v>70.52</v>
      </c>
      <c r="N5" s="13" t="s">
        <v>19</v>
      </c>
      <c r="O5" s="13" t="s">
        <v>20</v>
      </c>
    </row>
    <row r="6" ht="14.25" spans="1:15">
      <c r="A6" s="7">
        <v>4</v>
      </c>
      <c r="B6" s="7" t="s">
        <v>25</v>
      </c>
      <c r="C6" s="7" t="s">
        <v>26</v>
      </c>
      <c r="D6" s="7">
        <v>71</v>
      </c>
      <c r="E6" s="7">
        <v>65</v>
      </c>
      <c r="F6" s="7">
        <v>65</v>
      </c>
      <c r="G6" s="7">
        <v>92</v>
      </c>
      <c r="H6" s="7">
        <v>293</v>
      </c>
      <c r="I6" s="12">
        <v>88.6</v>
      </c>
      <c r="J6" s="12">
        <v>84.6</v>
      </c>
      <c r="K6" s="12">
        <v>88</v>
      </c>
      <c r="L6" s="12">
        <f t="shared" si="0"/>
        <v>87.28</v>
      </c>
      <c r="M6" s="12">
        <f t="shared" si="1"/>
        <v>70.072</v>
      </c>
      <c r="N6" s="13" t="s">
        <v>19</v>
      </c>
      <c r="O6" s="13" t="s">
        <v>20</v>
      </c>
    </row>
    <row r="7" ht="14.25" spans="1:15">
      <c r="A7" s="7">
        <v>5</v>
      </c>
      <c r="B7" s="7" t="s">
        <v>27</v>
      </c>
      <c r="C7" s="7" t="s">
        <v>28</v>
      </c>
      <c r="D7" s="7">
        <v>80</v>
      </c>
      <c r="E7" s="7">
        <v>49</v>
      </c>
      <c r="F7" s="7">
        <v>71</v>
      </c>
      <c r="G7" s="7">
        <v>93</v>
      </c>
      <c r="H7" s="7">
        <v>293</v>
      </c>
      <c r="I7" s="12">
        <v>87.2</v>
      </c>
      <c r="J7" s="12">
        <v>86.4</v>
      </c>
      <c r="K7" s="12">
        <v>83</v>
      </c>
      <c r="L7" s="12">
        <f t="shared" si="0"/>
        <v>86.12</v>
      </c>
      <c r="M7" s="12">
        <f t="shared" si="1"/>
        <v>69.608</v>
      </c>
      <c r="N7" s="13" t="s">
        <v>19</v>
      </c>
      <c r="O7" s="13" t="s">
        <v>20</v>
      </c>
    </row>
    <row r="8" ht="14.25" spans="1:15">
      <c r="A8" s="7">
        <v>6</v>
      </c>
      <c r="B8" s="7" t="s">
        <v>29</v>
      </c>
      <c r="C8" s="7" t="s">
        <v>30</v>
      </c>
      <c r="D8" s="7">
        <v>58</v>
      </c>
      <c r="E8" s="7">
        <v>58</v>
      </c>
      <c r="F8" s="7">
        <v>61</v>
      </c>
      <c r="G8" s="7">
        <v>106</v>
      </c>
      <c r="H8" s="7">
        <v>283</v>
      </c>
      <c r="I8" s="12">
        <v>89.6</v>
      </c>
      <c r="J8" s="12">
        <v>79.2</v>
      </c>
      <c r="K8" s="12">
        <v>91.4</v>
      </c>
      <c r="L8" s="12">
        <f t="shared" si="0"/>
        <v>86.84</v>
      </c>
      <c r="M8" s="12">
        <f t="shared" si="1"/>
        <v>68.696</v>
      </c>
      <c r="N8" s="13" t="s">
        <v>19</v>
      </c>
      <c r="O8" s="13" t="s">
        <v>20</v>
      </c>
    </row>
    <row r="9" ht="14.25" spans="1:15">
      <c r="A9" s="7">
        <v>7</v>
      </c>
      <c r="B9" s="7" t="s">
        <v>31</v>
      </c>
      <c r="C9" s="7" t="s">
        <v>32</v>
      </c>
      <c r="D9" s="7">
        <v>61</v>
      </c>
      <c r="E9" s="7">
        <v>61</v>
      </c>
      <c r="F9" s="7">
        <v>61</v>
      </c>
      <c r="G9" s="7">
        <v>115</v>
      </c>
      <c r="H9" s="7">
        <v>298</v>
      </c>
      <c r="I9" s="12">
        <v>82.2</v>
      </c>
      <c r="J9" s="12">
        <v>78.6</v>
      </c>
      <c r="K9" s="12">
        <v>87.8</v>
      </c>
      <c r="L9" s="12">
        <f t="shared" si="0"/>
        <v>82.24</v>
      </c>
      <c r="M9" s="12">
        <f t="shared" si="1"/>
        <v>68.656</v>
      </c>
      <c r="N9" s="13" t="s">
        <v>19</v>
      </c>
      <c r="O9" s="13" t="s">
        <v>20</v>
      </c>
    </row>
    <row r="10" s="3" customFormat="1" ht="14.25" spans="1:15">
      <c r="A10" s="7">
        <v>8</v>
      </c>
      <c r="B10" s="7" t="s">
        <v>33</v>
      </c>
      <c r="C10" s="7" t="s">
        <v>34</v>
      </c>
      <c r="D10" s="7">
        <v>60</v>
      </c>
      <c r="E10" s="7">
        <v>62</v>
      </c>
      <c r="F10" s="7">
        <v>79</v>
      </c>
      <c r="G10" s="7">
        <v>82</v>
      </c>
      <c r="H10" s="7">
        <v>283</v>
      </c>
      <c r="I10" s="12">
        <v>88.4</v>
      </c>
      <c r="J10" s="12">
        <v>89</v>
      </c>
      <c r="K10" s="12">
        <v>78</v>
      </c>
      <c r="L10" s="12">
        <f t="shared" si="0"/>
        <v>86.5</v>
      </c>
      <c r="M10" s="12">
        <f t="shared" si="1"/>
        <v>68.56</v>
      </c>
      <c r="N10" s="13" t="s">
        <v>19</v>
      </c>
      <c r="O10" s="13" t="s">
        <v>20</v>
      </c>
    </row>
    <row r="11" s="3" customFormat="1" ht="14.25" spans="1:15">
      <c r="A11" s="7">
        <v>9</v>
      </c>
      <c r="B11" s="7" t="s">
        <v>35</v>
      </c>
      <c r="C11" s="7" t="s">
        <v>36</v>
      </c>
      <c r="D11" s="7">
        <v>63</v>
      </c>
      <c r="E11" s="7">
        <v>57</v>
      </c>
      <c r="F11" s="7">
        <v>66</v>
      </c>
      <c r="G11" s="7">
        <v>101</v>
      </c>
      <c r="H11" s="7">
        <v>287</v>
      </c>
      <c r="I11" s="12">
        <v>86.4</v>
      </c>
      <c r="J11" s="12">
        <v>79.2</v>
      </c>
      <c r="K11" s="12">
        <v>80.4</v>
      </c>
      <c r="L11" s="12">
        <f t="shared" si="0"/>
        <v>83.04</v>
      </c>
      <c r="M11" s="12">
        <f t="shared" si="1"/>
        <v>67.656</v>
      </c>
      <c r="N11" s="13" t="s">
        <v>19</v>
      </c>
      <c r="O11" s="13" t="s">
        <v>20</v>
      </c>
    </row>
    <row r="12" s="3" customFormat="1" ht="14.25" spans="1:15">
      <c r="A12" s="7">
        <v>10</v>
      </c>
      <c r="B12" s="7" t="s">
        <v>37</v>
      </c>
      <c r="C12" s="7" t="s">
        <v>38</v>
      </c>
      <c r="D12" s="7">
        <v>64</v>
      </c>
      <c r="E12" s="7">
        <v>65</v>
      </c>
      <c r="F12" s="7">
        <v>72</v>
      </c>
      <c r="G12" s="7">
        <v>84</v>
      </c>
      <c r="H12" s="7">
        <v>285</v>
      </c>
      <c r="I12" s="12">
        <v>90</v>
      </c>
      <c r="J12" s="12">
        <v>83</v>
      </c>
      <c r="K12" s="12">
        <v>67.6</v>
      </c>
      <c r="L12" s="12">
        <f t="shared" si="0"/>
        <v>83.42</v>
      </c>
      <c r="M12" s="12">
        <f t="shared" si="1"/>
        <v>67.568</v>
      </c>
      <c r="N12" s="13"/>
      <c r="O12" s="13" t="s">
        <v>39</v>
      </c>
    </row>
    <row r="13" s="3" customFormat="1" ht="14.25" spans="1:15">
      <c r="A13" s="7">
        <v>11</v>
      </c>
      <c r="B13" s="7" t="s">
        <v>40</v>
      </c>
      <c r="C13" s="7" t="s">
        <v>41</v>
      </c>
      <c r="D13" s="7">
        <v>66</v>
      </c>
      <c r="E13" s="7">
        <v>43</v>
      </c>
      <c r="F13" s="7">
        <v>58</v>
      </c>
      <c r="G13" s="7">
        <v>132</v>
      </c>
      <c r="H13" s="7">
        <v>299</v>
      </c>
      <c r="I13" s="12">
        <v>83</v>
      </c>
      <c r="J13" s="12">
        <v>65</v>
      </c>
      <c r="K13" s="12">
        <v>82.6</v>
      </c>
      <c r="L13" s="12">
        <f t="shared" si="0"/>
        <v>77.52</v>
      </c>
      <c r="M13" s="12">
        <f t="shared" si="1"/>
        <v>66.888</v>
      </c>
      <c r="N13" s="13"/>
      <c r="O13" s="13" t="s">
        <v>39</v>
      </c>
    </row>
    <row r="14" s="3" customFormat="1" ht="14.25" spans="1:15">
      <c r="A14" s="7">
        <v>12</v>
      </c>
      <c r="B14" s="7" t="s">
        <v>42</v>
      </c>
      <c r="C14" s="7" t="s">
        <v>43</v>
      </c>
      <c r="D14" s="7">
        <v>66</v>
      </c>
      <c r="E14" s="7">
        <v>56</v>
      </c>
      <c r="F14" s="7">
        <v>68</v>
      </c>
      <c r="G14" s="7">
        <v>92</v>
      </c>
      <c r="H14" s="7">
        <v>282</v>
      </c>
      <c r="I14" s="12">
        <v>88</v>
      </c>
      <c r="J14" s="12">
        <v>77</v>
      </c>
      <c r="K14" s="12">
        <v>77.6</v>
      </c>
      <c r="L14" s="12">
        <f t="shared" si="0"/>
        <v>82.62</v>
      </c>
      <c r="M14" s="12">
        <f t="shared" si="1"/>
        <v>66.888</v>
      </c>
      <c r="N14" s="13"/>
      <c r="O14" s="13" t="s">
        <v>39</v>
      </c>
    </row>
    <row r="15" s="3" customFormat="1" ht="14.25" spans="1:15">
      <c r="A15" s="7">
        <v>13</v>
      </c>
      <c r="B15" s="7" t="s">
        <v>44</v>
      </c>
      <c r="C15" s="15" t="s">
        <v>45</v>
      </c>
      <c r="D15" s="7">
        <v>60</v>
      </c>
      <c r="E15" s="7">
        <v>56</v>
      </c>
      <c r="F15" s="7">
        <v>89</v>
      </c>
      <c r="G15" s="7">
        <v>76</v>
      </c>
      <c r="H15" s="7">
        <v>281</v>
      </c>
      <c r="I15" s="12">
        <v>85.6</v>
      </c>
      <c r="J15" s="12">
        <v>77</v>
      </c>
      <c r="K15" s="12">
        <v>70.6</v>
      </c>
      <c r="L15" s="12">
        <f t="shared" si="0"/>
        <v>80.02</v>
      </c>
      <c r="M15" s="12">
        <f t="shared" si="1"/>
        <v>65.728</v>
      </c>
      <c r="N15" s="13"/>
      <c r="O15" s="13" t="s">
        <v>39</v>
      </c>
    </row>
    <row r="16" s="3" customFormat="1" ht="14.25" spans="1:15">
      <c r="A16" s="7">
        <v>14</v>
      </c>
      <c r="B16" s="7" t="s">
        <v>46</v>
      </c>
      <c r="C16" s="7" t="s">
        <v>47</v>
      </c>
      <c r="D16" s="7">
        <v>67</v>
      </c>
      <c r="E16" s="7">
        <v>51</v>
      </c>
      <c r="F16" s="7">
        <v>58</v>
      </c>
      <c r="G16" s="7">
        <v>107</v>
      </c>
      <c r="H16" s="7">
        <v>283</v>
      </c>
      <c r="I16" s="12">
        <v>84</v>
      </c>
      <c r="J16" s="12">
        <v>73.4</v>
      </c>
      <c r="K16" s="12">
        <v>74.4</v>
      </c>
      <c r="L16" s="12">
        <f t="shared" si="0"/>
        <v>78.9</v>
      </c>
      <c r="M16" s="12">
        <f t="shared" si="1"/>
        <v>65.52</v>
      </c>
      <c r="N16" s="13"/>
      <c r="O16" s="13" t="s">
        <v>39</v>
      </c>
    </row>
    <row r="17" s="3" customFormat="1" ht="14.25" spans="1:15">
      <c r="A17" s="7">
        <v>15</v>
      </c>
      <c r="B17" s="7" t="s">
        <v>48</v>
      </c>
      <c r="C17" s="7" t="s">
        <v>49</v>
      </c>
      <c r="D17" s="7">
        <v>71</v>
      </c>
      <c r="E17" s="7">
        <v>55</v>
      </c>
      <c r="F17" s="7">
        <v>79</v>
      </c>
      <c r="G17" s="7">
        <v>81</v>
      </c>
      <c r="H17" s="7">
        <v>286</v>
      </c>
      <c r="I17" s="12">
        <v>87</v>
      </c>
      <c r="J17" s="12">
        <v>66.6</v>
      </c>
      <c r="K17" s="12">
        <v>69.2</v>
      </c>
      <c r="L17" s="12">
        <f t="shared" si="0"/>
        <v>77.32</v>
      </c>
      <c r="M17" s="12">
        <f t="shared" si="1"/>
        <v>65.248</v>
      </c>
      <c r="N17" s="13"/>
      <c r="O17" s="13" t="s">
        <v>39</v>
      </c>
    </row>
    <row r="18" s="2" customFormat="1" ht="14.25" customHeight="1" spans="1:15">
      <c r="A18" s="7">
        <v>16</v>
      </c>
      <c r="B18" s="7" t="s">
        <v>50</v>
      </c>
      <c r="C18" s="7" t="s">
        <v>51</v>
      </c>
      <c r="D18" s="7">
        <v>64</v>
      </c>
      <c r="E18" s="7">
        <v>44</v>
      </c>
      <c r="F18" s="7">
        <v>83</v>
      </c>
      <c r="G18" s="7">
        <v>93</v>
      </c>
      <c r="H18" s="7">
        <v>284</v>
      </c>
      <c r="I18" s="12">
        <v>84.4</v>
      </c>
      <c r="J18" s="12">
        <v>60.6</v>
      </c>
      <c r="K18" s="12">
        <v>66</v>
      </c>
      <c r="L18" s="12">
        <f t="shared" si="0"/>
        <v>73.58</v>
      </c>
      <c r="M18" s="12">
        <f t="shared" si="1"/>
        <v>63.512</v>
      </c>
      <c r="N18" s="14"/>
      <c r="O18" s="13" t="s">
        <v>39</v>
      </c>
    </row>
    <row r="19" ht="14.25" spans="1:15">
      <c r="A19" s="7">
        <v>17</v>
      </c>
      <c r="B19" s="7" t="s">
        <v>52</v>
      </c>
      <c r="C19" s="7" t="s">
        <v>53</v>
      </c>
      <c r="D19" s="7">
        <v>61</v>
      </c>
      <c r="E19" s="7">
        <v>43</v>
      </c>
      <c r="F19" s="7">
        <v>108</v>
      </c>
      <c r="G19" s="7">
        <v>83</v>
      </c>
      <c r="H19" s="7">
        <v>295</v>
      </c>
      <c r="I19" s="12">
        <v>79.2</v>
      </c>
      <c r="J19" s="12">
        <v>58.4</v>
      </c>
      <c r="K19" s="12">
        <v>77.8</v>
      </c>
      <c r="L19" s="12">
        <f t="shared" si="0"/>
        <v>72.68</v>
      </c>
      <c r="M19" s="12">
        <f t="shared" si="1"/>
        <v>64.472</v>
      </c>
      <c r="N19" s="13"/>
      <c r="O19" s="13" t="s">
        <v>54</v>
      </c>
    </row>
    <row r="20" s="3" customFormat="1" ht="14.25" spans="1:15">
      <c r="A20" s="7">
        <v>18</v>
      </c>
      <c r="B20" s="7" t="s">
        <v>55</v>
      </c>
      <c r="C20" s="7" t="s">
        <v>56</v>
      </c>
      <c r="D20" s="7">
        <v>62</v>
      </c>
      <c r="E20" s="7">
        <v>62</v>
      </c>
      <c r="F20" s="7">
        <v>87</v>
      </c>
      <c r="G20" s="7">
        <v>95</v>
      </c>
      <c r="H20" s="7">
        <v>306</v>
      </c>
      <c r="I20" s="12"/>
      <c r="J20" s="12"/>
      <c r="K20" s="12"/>
      <c r="L20" s="12"/>
      <c r="M20" s="12"/>
      <c r="N20" s="13"/>
      <c r="O20" s="13" t="s">
        <v>57</v>
      </c>
    </row>
    <row r="21" spans="1:15">
      <c r="A21" s="8" t="s">
        <v>58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</sheetData>
  <mergeCells count="9">
    <mergeCell ref="D1:H1"/>
    <mergeCell ref="I1:L1"/>
    <mergeCell ref="A21:O21"/>
    <mergeCell ref="A1:A2"/>
    <mergeCell ref="B1:B2"/>
    <mergeCell ref="C1:C2"/>
    <mergeCell ref="M1:M2"/>
    <mergeCell ref="N1:N2"/>
    <mergeCell ref="O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立园๑</cp:lastModifiedBy>
  <dcterms:created xsi:type="dcterms:W3CDTF">2020-05-15T03:13:00Z</dcterms:created>
  <dcterms:modified xsi:type="dcterms:W3CDTF">2022-04-12T14:42:36Z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723B0B7F8BF1416E92019425880A0647</vt:lpwstr>
  </property>
</Properties>
</file>