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2020-2021（二）\2021统考\调剂\上网\"/>
    </mc:Choice>
  </mc:AlternateContent>
  <bookViews>
    <workbookView xWindow="720" yWindow="255" windowWidth="27660" windowHeight="12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Sheet1!$A$1:$R$47</definedName>
  </definedNames>
  <calcPr calcId="152511"/>
</workbook>
</file>

<file path=xl/calcChain.xml><?xml version="1.0" encoding="utf-8"?>
<calcChain xmlns="http://schemas.openxmlformats.org/spreadsheetml/2006/main">
  <c r="L47" i="1" l="1"/>
  <c r="M47" i="1" s="1"/>
  <c r="L46" i="1"/>
  <c r="M46" i="1" s="1"/>
  <c r="L45" i="1"/>
  <c r="M45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L2" i="1"/>
  <c r="M2" i="1" s="1"/>
</calcChain>
</file>

<file path=xl/sharedStrings.xml><?xml version="1.0" encoding="utf-8"?>
<sst xmlns="http://schemas.openxmlformats.org/spreadsheetml/2006/main" count="176" uniqueCount="112">
  <si>
    <t>姓名</t>
  </si>
  <si>
    <t>考生编号</t>
  </si>
  <si>
    <t>外国语</t>
  </si>
  <si>
    <t>政治理论</t>
    <phoneticPr fontId="2" type="noConversion"/>
  </si>
  <si>
    <t>业务课1</t>
  </si>
  <si>
    <t>业务课2</t>
  </si>
  <si>
    <t>总分</t>
  </si>
  <si>
    <t>调剂专业</t>
    <phoneticPr fontId="2" type="noConversion"/>
  </si>
  <si>
    <t>笔试</t>
    <phoneticPr fontId="2" type="noConversion"/>
  </si>
  <si>
    <t>英语</t>
    <phoneticPr fontId="2" type="noConversion"/>
  </si>
  <si>
    <t>面试</t>
    <phoneticPr fontId="2" type="noConversion"/>
  </si>
  <si>
    <t>复试综合</t>
    <phoneticPr fontId="2" type="noConversion"/>
  </si>
  <si>
    <t>总评</t>
    <phoneticPr fontId="2" type="noConversion"/>
  </si>
  <si>
    <t>张琦诺</t>
  </si>
  <si>
    <t>103581210010337</t>
  </si>
  <si>
    <t>电子信息</t>
  </si>
  <si>
    <t>拟录取</t>
    <phoneticPr fontId="2" type="noConversion"/>
  </si>
  <si>
    <t>吕一哲</t>
  </si>
  <si>
    <t>104861211008961</t>
  </si>
  <si>
    <t>申一杨</t>
  </si>
  <si>
    <t>103581210008831</t>
  </si>
  <si>
    <t>叶佳成</t>
  </si>
  <si>
    <t>102691135020309</t>
  </si>
  <si>
    <t>朱志恒</t>
  </si>
  <si>
    <t>104861211008844</t>
  </si>
  <si>
    <t>唐涵</t>
  </si>
  <si>
    <t>103581210010105</t>
  </si>
  <si>
    <t>付兢铭</t>
  </si>
  <si>
    <t>104861211008855</t>
  </si>
  <si>
    <t>邓国健</t>
  </si>
  <si>
    <t>103581210010404</t>
  </si>
  <si>
    <t>杨洪超</t>
  </si>
  <si>
    <t>102841213320535</t>
  </si>
  <si>
    <t>高宏昌</t>
  </si>
  <si>
    <t>103581210011041</t>
  </si>
  <si>
    <t>宋健用</t>
  </si>
  <si>
    <t>103581210010734</t>
  </si>
  <si>
    <t>李书兴</t>
  </si>
  <si>
    <t>103581210011121</t>
  </si>
  <si>
    <t>李郑豪</t>
  </si>
  <si>
    <t>103581210010791</t>
  </si>
  <si>
    <t>郑珊</t>
  </si>
  <si>
    <t>105581670110591</t>
  </si>
  <si>
    <t>吴腾飞</t>
  </si>
  <si>
    <t>104861211021946</t>
  </si>
  <si>
    <t>魏来</t>
  </si>
  <si>
    <t>100131000880307</t>
  </si>
  <si>
    <t>侯金昌</t>
  </si>
  <si>
    <t>103581210010244</t>
  </si>
  <si>
    <t>熊如韬</t>
  </si>
  <si>
    <t>104861211021940</t>
  </si>
  <si>
    <t>姚丁田</t>
  </si>
  <si>
    <t>102691135020252</t>
  </si>
  <si>
    <t>陈启运</t>
  </si>
  <si>
    <t>103581210010125</t>
  </si>
  <si>
    <t>李志恒</t>
  </si>
  <si>
    <t>103581210008917</t>
  </si>
  <si>
    <t>梁海键</t>
  </si>
  <si>
    <t>103841214402681</t>
  </si>
  <si>
    <t>廖若晨</t>
  </si>
  <si>
    <t>104861211008923</t>
  </si>
  <si>
    <t>王天雨</t>
  </si>
  <si>
    <t>105581670110626</t>
  </si>
  <si>
    <t>王淦</t>
  </si>
  <si>
    <t>104861211021922</t>
  </si>
  <si>
    <t>刘欣</t>
  </si>
  <si>
    <t>103581210009493</t>
  </si>
  <si>
    <t>任洪坤</t>
  </si>
  <si>
    <t>105581670111066</t>
  </si>
  <si>
    <t>陈乾</t>
  </si>
  <si>
    <t>103581210008994</t>
  </si>
  <si>
    <t>徐豪</t>
  </si>
  <si>
    <t>102461421215809</t>
  </si>
  <si>
    <t>王晨亮</t>
  </si>
  <si>
    <t>103581210011329</t>
  </si>
  <si>
    <t>范泽坤</t>
  </si>
  <si>
    <t>104861211021886</t>
  </si>
  <si>
    <t>叶培昌</t>
  </si>
  <si>
    <t>103581210010520</t>
  </si>
  <si>
    <t>池臧博</t>
  </si>
  <si>
    <t>100131038880317</t>
  </si>
  <si>
    <t>放弃</t>
    <phoneticPr fontId="2" type="noConversion"/>
  </si>
  <si>
    <t>樊佳奇</t>
  </si>
  <si>
    <t>103351000926036</t>
  </si>
  <si>
    <t>胡海波</t>
  </si>
  <si>
    <t>103581210008166</t>
  </si>
  <si>
    <t>黄茵</t>
  </si>
  <si>
    <t>102841213307501</t>
  </si>
  <si>
    <t>聂明</t>
  </si>
  <si>
    <t>103581210011021</t>
  </si>
  <si>
    <t>王楚娴</t>
  </si>
  <si>
    <t>102841213307543</t>
  </si>
  <si>
    <t>王巍熠</t>
  </si>
  <si>
    <t>103581210012004</t>
  </si>
  <si>
    <t>徐千惠</t>
  </si>
  <si>
    <t>104861211008949</t>
  </si>
  <si>
    <t>徐信宇</t>
  </si>
  <si>
    <t>103581210010424</t>
  </si>
  <si>
    <t>钟金超</t>
  </si>
  <si>
    <t>103581210009959</t>
  </si>
  <si>
    <t>周欢</t>
  </si>
  <si>
    <t>103581210009520</t>
  </si>
  <si>
    <t>赵宛如</t>
  </si>
  <si>
    <t>104861106015030</t>
  </si>
  <si>
    <t>网络法学</t>
  </si>
  <si>
    <t>廖显杰</t>
  </si>
  <si>
    <t>104861106014704</t>
  </si>
  <si>
    <t>贺津津</t>
  </si>
  <si>
    <t>104861106005505</t>
  </si>
  <si>
    <t>已他校录取</t>
    <phoneticPr fontId="2" type="noConversion"/>
  </si>
  <si>
    <t>放弃拟录取</t>
    <phoneticPr fontId="2" type="noConversion"/>
  </si>
  <si>
    <t>拟录取情况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</si>
</sst>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trike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sqref="A1:XFD1"/>
    </sheetView>
  </sheetViews>
  <sheetFormatPr defaultColWidth="9" defaultRowHeight="13.5" x14ac:dyDescent="0.15"/>
  <cols>
    <col min="1" max="1" width="8.125" style="2" customWidth="1"/>
    <col min="2" max="2" width="15.625" style="2" customWidth="1"/>
    <col min="3" max="3" width="6.5" style="2" customWidth="1"/>
    <col min="4" max="4" width="7.875" style="2" customWidth="1"/>
    <col min="5" max="5" width="7.125" style="2" customWidth="1"/>
    <col min="6" max="6" width="7.25" style="2" customWidth="1"/>
    <col min="7" max="7" width="5.25" style="10" bestFit="1" customWidth="1"/>
    <col min="8" max="8" width="9" style="2" bestFit="1" customWidth="1"/>
    <col min="9" max="9" width="5.875" style="2" customWidth="1"/>
    <col min="10" max="11" width="5.5" style="2" bestFit="1" customWidth="1"/>
    <col min="12" max="12" width="9" style="8" bestFit="1" customWidth="1"/>
    <col min="13" max="13" width="7.5" style="8" bestFit="1" customWidth="1"/>
    <col min="14" max="14" width="9.875" style="2" customWidth="1"/>
    <col min="15" max="16384" width="9" style="2"/>
  </cols>
  <sheetData>
    <row r="1" spans="1:1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1" t="s">
        <v>111</v>
      </c>
    </row>
    <row r="2" spans="1:18" x14ac:dyDescent="0.15">
      <c r="A2" s="1" t="s">
        <v>13</v>
      </c>
      <c r="B2" s="1" t="s">
        <v>14</v>
      </c>
      <c r="C2" s="1">
        <v>84</v>
      </c>
      <c r="D2" s="1">
        <v>62</v>
      </c>
      <c r="E2" s="1">
        <v>124</v>
      </c>
      <c r="F2" s="1">
        <v>117</v>
      </c>
      <c r="G2" s="3">
        <v>387</v>
      </c>
      <c r="H2" s="1" t="s">
        <v>15</v>
      </c>
      <c r="I2" s="1">
        <v>90</v>
      </c>
      <c r="J2" s="6">
        <v>93</v>
      </c>
      <c r="K2" s="1">
        <v>92.6</v>
      </c>
      <c r="L2" s="7">
        <f t="shared" ref="L2:L33" si="0">I2*0.3+J2*0.2+K2*0.5</f>
        <v>91.9</v>
      </c>
      <c r="M2" s="7">
        <f t="shared" ref="M2:M33" si="1">G2/5*0.6+L2*0.4</f>
        <v>83.200000000000017</v>
      </c>
      <c r="N2" s="6" t="s">
        <v>16</v>
      </c>
      <c r="R2" s="8"/>
    </row>
    <row r="3" spans="1:18" x14ac:dyDescent="0.15">
      <c r="A3" s="1" t="s">
        <v>17</v>
      </c>
      <c r="B3" s="1" t="s">
        <v>18</v>
      </c>
      <c r="C3" s="1">
        <v>81</v>
      </c>
      <c r="D3" s="1">
        <v>67</v>
      </c>
      <c r="E3" s="1">
        <v>126</v>
      </c>
      <c r="F3" s="1">
        <v>112</v>
      </c>
      <c r="G3" s="3">
        <v>386</v>
      </c>
      <c r="H3" s="1" t="s">
        <v>15</v>
      </c>
      <c r="I3" s="1">
        <v>91</v>
      </c>
      <c r="J3" s="1">
        <v>88</v>
      </c>
      <c r="K3" s="1">
        <v>91.4</v>
      </c>
      <c r="L3" s="7">
        <f t="shared" si="0"/>
        <v>90.600000000000009</v>
      </c>
      <c r="M3" s="7">
        <f t="shared" si="1"/>
        <v>82.56</v>
      </c>
      <c r="N3" s="6" t="s">
        <v>110</v>
      </c>
      <c r="R3" s="8"/>
    </row>
    <row r="4" spans="1:18" x14ac:dyDescent="0.15">
      <c r="A4" s="1" t="s">
        <v>19</v>
      </c>
      <c r="B4" s="1" t="s">
        <v>20</v>
      </c>
      <c r="C4" s="1">
        <v>77</v>
      </c>
      <c r="D4" s="1">
        <v>70</v>
      </c>
      <c r="E4" s="1">
        <v>123</v>
      </c>
      <c r="F4" s="1">
        <v>112</v>
      </c>
      <c r="G4" s="3">
        <v>382</v>
      </c>
      <c r="H4" s="1" t="s">
        <v>15</v>
      </c>
      <c r="I4" s="1">
        <v>90</v>
      </c>
      <c r="J4" s="1">
        <v>91.4</v>
      </c>
      <c r="K4" s="1">
        <v>92.4</v>
      </c>
      <c r="L4" s="7">
        <f t="shared" si="0"/>
        <v>91.48</v>
      </c>
      <c r="M4" s="7">
        <f t="shared" si="1"/>
        <v>82.432000000000016</v>
      </c>
      <c r="N4" s="6" t="s">
        <v>16</v>
      </c>
      <c r="R4" s="8"/>
    </row>
    <row r="5" spans="1:18" x14ac:dyDescent="0.15">
      <c r="A5" s="1" t="s">
        <v>21</v>
      </c>
      <c r="B5" s="1" t="s">
        <v>22</v>
      </c>
      <c r="C5" s="1">
        <v>86</v>
      </c>
      <c r="D5" s="1">
        <v>71</v>
      </c>
      <c r="E5" s="1">
        <v>124</v>
      </c>
      <c r="F5" s="1">
        <v>101</v>
      </c>
      <c r="G5" s="3">
        <v>382</v>
      </c>
      <c r="H5" s="1" t="s">
        <v>15</v>
      </c>
      <c r="I5" s="1">
        <v>92</v>
      </c>
      <c r="J5" s="1">
        <v>89.2</v>
      </c>
      <c r="K5" s="1">
        <v>91.8</v>
      </c>
      <c r="L5" s="7">
        <f t="shared" si="0"/>
        <v>91.34</v>
      </c>
      <c r="M5" s="7">
        <f t="shared" si="1"/>
        <v>82.376000000000005</v>
      </c>
      <c r="N5" s="6" t="s">
        <v>16</v>
      </c>
      <c r="R5" s="8"/>
    </row>
    <row r="6" spans="1:18" x14ac:dyDescent="0.15">
      <c r="A6" s="1" t="s">
        <v>23</v>
      </c>
      <c r="B6" s="1" t="s">
        <v>24</v>
      </c>
      <c r="C6" s="1">
        <v>77</v>
      </c>
      <c r="D6" s="1">
        <v>77</v>
      </c>
      <c r="E6" s="1">
        <v>126</v>
      </c>
      <c r="F6" s="1">
        <v>115</v>
      </c>
      <c r="G6" s="3">
        <v>395</v>
      </c>
      <c r="H6" s="1" t="s">
        <v>15</v>
      </c>
      <c r="I6" s="1">
        <v>84</v>
      </c>
      <c r="J6" s="1">
        <v>86.8</v>
      </c>
      <c r="K6" s="1">
        <v>89.4</v>
      </c>
      <c r="L6" s="7">
        <f t="shared" si="0"/>
        <v>87.26</v>
      </c>
      <c r="M6" s="7">
        <f t="shared" si="1"/>
        <v>82.304000000000002</v>
      </c>
      <c r="N6" s="6" t="s">
        <v>16</v>
      </c>
      <c r="R6" s="8"/>
    </row>
    <row r="7" spans="1:18" x14ac:dyDescent="0.15">
      <c r="A7" s="1" t="s">
        <v>25</v>
      </c>
      <c r="B7" s="1" t="s">
        <v>26</v>
      </c>
      <c r="C7" s="1">
        <v>70</v>
      </c>
      <c r="D7" s="1">
        <v>73</v>
      </c>
      <c r="E7" s="1">
        <v>121</v>
      </c>
      <c r="F7" s="1">
        <v>118</v>
      </c>
      <c r="G7" s="3">
        <v>382</v>
      </c>
      <c r="H7" s="1" t="s">
        <v>15</v>
      </c>
      <c r="I7" s="1">
        <v>86</v>
      </c>
      <c r="J7" s="1">
        <v>90.2</v>
      </c>
      <c r="K7" s="1">
        <v>93</v>
      </c>
      <c r="L7" s="7">
        <f t="shared" si="0"/>
        <v>90.34</v>
      </c>
      <c r="M7" s="7">
        <f t="shared" si="1"/>
        <v>81.975999999999999</v>
      </c>
      <c r="N7" s="6" t="s">
        <v>109</v>
      </c>
      <c r="R7" s="8"/>
    </row>
    <row r="8" spans="1:18" x14ac:dyDescent="0.15">
      <c r="A8" s="1" t="s">
        <v>27</v>
      </c>
      <c r="B8" s="1" t="s">
        <v>28</v>
      </c>
      <c r="C8" s="1">
        <v>73</v>
      </c>
      <c r="D8" s="1">
        <v>75</v>
      </c>
      <c r="E8" s="1">
        <v>122</v>
      </c>
      <c r="F8" s="1">
        <v>109</v>
      </c>
      <c r="G8" s="3">
        <v>379</v>
      </c>
      <c r="H8" s="1" t="s">
        <v>15</v>
      </c>
      <c r="I8" s="1">
        <v>92</v>
      </c>
      <c r="J8" s="1">
        <v>91</v>
      </c>
      <c r="K8" s="1">
        <v>89.6</v>
      </c>
      <c r="L8" s="7">
        <f t="shared" si="0"/>
        <v>90.6</v>
      </c>
      <c r="M8" s="7">
        <f t="shared" si="1"/>
        <v>81.72</v>
      </c>
      <c r="N8" s="6" t="s">
        <v>16</v>
      </c>
      <c r="R8" s="8"/>
    </row>
    <row r="9" spans="1:18" x14ac:dyDescent="0.15">
      <c r="A9" s="1" t="s">
        <v>29</v>
      </c>
      <c r="B9" s="1" t="s">
        <v>30</v>
      </c>
      <c r="C9" s="1">
        <v>70</v>
      </c>
      <c r="D9" s="1">
        <v>75</v>
      </c>
      <c r="E9" s="1">
        <v>131</v>
      </c>
      <c r="F9" s="1">
        <v>112</v>
      </c>
      <c r="G9" s="3">
        <v>388</v>
      </c>
      <c r="H9" s="1" t="s">
        <v>15</v>
      </c>
      <c r="I9" s="1">
        <v>87</v>
      </c>
      <c r="J9" s="1">
        <v>82.8</v>
      </c>
      <c r="K9" s="1">
        <v>90.2</v>
      </c>
      <c r="L9" s="7">
        <f t="shared" si="0"/>
        <v>87.759999999999991</v>
      </c>
      <c r="M9" s="7">
        <f t="shared" si="1"/>
        <v>81.663999999999987</v>
      </c>
      <c r="N9" s="6" t="s">
        <v>16</v>
      </c>
      <c r="R9" s="8"/>
    </row>
    <row r="10" spans="1:18" x14ac:dyDescent="0.15">
      <c r="A10" s="1" t="s">
        <v>31</v>
      </c>
      <c r="B10" s="1" t="s">
        <v>32</v>
      </c>
      <c r="C10" s="1">
        <v>62</v>
      </c>
      <c r="D10" s="1">
        <v>71</v>
      </c>
      <c r="E10" s="1">
        <v>112</v>
      </c>
      <c r="F10" s="1">
        <v>138</v>
      </c>
      <c r="G10" s="3">
        <v>383</v>
      </c>
      <c r="H10" s="1" t="s">
        <v>15</v>
      </c>
      <c r="I10" s="1">
        <v>86</v>
      </c>
      <c r="J10" s="1">
        <v>88.6</v>
      </c>
      <c r="K10" s="1">
        <v>91.4</v>
      </c>
      <c r="L10" s="7">
        <f t="shared" si="0"/>
        <v>89.22</v>
      </c>
      <c r="M10" s="7">
        <f t="shared" si="1"/>
        <v>81.647999999999996</v>
      </c>
      <c r="N10" s="6" t="s">
        <v>16</v>
      </c>
      <c r="R10" s="8"/>
    </row>
    <row r="11" spans="1:18" x14ac:dyDescent="0.15">
      <c r="A11" s="1" t="s">
        <v>33</v>
      </c>
      <c r="B11" s="1" t="s">
        <v>34</v>
      </c>
      <c r="C11" s="1">
        <v>71</v>
      </c>
      <c r="D11" s="1">
        <v>70</v>
      </c>
      <c r="E11" s="1">
        <v>133</v>
      </c>
      <c r="F11" s="1">
        <v>108</v>
      </c>
      <c r="G11" s="3">
        <v>382</v>
      </c>
      <c r="H11" s="1" t="s">
        <v>15</v>
      </c>
      <c r="I11" s="1">
        <v>95</v>
      </c>
      <c r="J11" s="1">
        <v>81.400000000000006</v>
      </c>
      <c r="K11" s="1">
        <v>89.4</v>
      </c>
      <c r="L11" s="7">
        <f t="shared" si="0"/>
        <v>89.48</v>
      </c>
      <c r="M11" s="7">
        <f t="shared" si="1"/>
        <v>81.632000000000005</v>
      </c>
      <c r="N11" s="6" t="s">
        <v>16</v>
      </c>
      <c r="R11" s="8"/>
    </row>
    <row r="12" spans="1:18" x14ac:dyDescent="0.15">
      <c r="A12" s="1" t="s">
        <v>35</v>
      </c>
      <c r="B12" s="1" t="s">
        <v>36</v>
      </c>
      <c r="C12" s="1">
        <v>73</v>
      </c>
      <c r="D12" s="1">
        <v>74</v>
      </c>
      <c r="E12" s="1">
        <v>106</v>
      </c>
      <c r="F12" s="1">
        <v>127</v>
      </c>
      <c r="G12" s="3">
        <v>380</v>
      </c>
      <c r="H12" s="1" t="s">
        <v>15</v>
      </c>
      <c r="I12" s="1">
        <v>96</v>
      </c>
      <c r="J12" s="1">
        <v>82.8</v>
      </c>
      <c r="K12" s="1">
        <v>87.6</v>
      </c>
      <c r="L12" s="7">
        <f t="shared" si="0"/>
        <v>89.16</v>
      </c>
      <c r="M12" s="7">
        <f t="shared" si="1"/>
        <v>81.26400000000001</v>
      </c>
      <c r="N12" s="6" t="s">
        <v>16</v>
      </c>
      <c r="R12" s="8"/>
    </row>
    <row r="13" spans="1:18" x14ac:dyDescent="0.15">
      <c r="A13" s="1" t="s">
        <v>37</v>
      </c>
      <c r="B13" s="1" t="s">
        <v>38</v>
      </c>
      <c r="C13" s="1">
        <v>80</v>
      </c>
      <c r="D13" s="1">
        <v>70</v>
      </c>
      <c r="E13" s="1">
        <v>125</v>
      </c>
      <c r="F13" s="1">
        <v>106</v>
      </c>
      <c r="G13" s="3">
        <v>381</v>
      </c>
      <c r="H13" s="1" t="s">
        <v>15</v>
      </c>
      <c r="I13" s="1">
        <v>85</v>
      </c>
      <c r="J13" s="1">
        <v>89.6</v>
      </c>
      <c r="K13" s="1">
        <v>90.6</v>
      </c>
      <c r="L13" s="7">
        <f t="shared" si="0"/>
        <v>88.72</v>
      </c>
      <c r="M13" s="7">
        <f t="shared" si="1"/>
        <v>81.207999999999998</v>
      </c>
      <c r="N13" s="6" t="s">
        <v>16</v>
      </c>
      <c r="R13" s="8"/>
    </row>
    <row r="14" spans="1:18" x14ac:dyDescent="0.15">
      <c r="A14" s="1" t="s">
        <v>39</v>
      </c>
      <c r="B14" s="1" t="s">
        <v>40</v>
      </c>
      <c r="C14" s="1">
        <v>73</v>
      </c>
      <c r="D14" s="1">
        <v>74</v>
      </c>
      <c r="E14" s="1">
        <v>136</v>
      </c>
      <c r="F14" s="1">
        <v>92</v>
      </c>
      <c r="G14" s="3">
        <v>375</v>
      </c>
      <c r="H14" s="1" t="s">
        <v>15</v>
      </c>
      <c r="I14" s="1">
        <v>84</v>
      </c>
      <c r="J14" s="1">
        <v>89.8</v>
      </c>
      <c r="K14" s="1">
        <v>92.2</v>
      </c>
      <c r="L14" s="7">
        <f t="shared" si="0"/>
        <v>89.259999999999991</v>
      </c>
      <c r="M14" s="7">
        <f t="shared" si="1"/>
        <v>80.704000000000008</v>
      </c>
      <c r="N14" s="1"/>
      <c r="R14" s="8"/>
    </row>
    <row r="15" spans="1:18" x14ac:dyDescent="0.15">
      <c r="A15" s="1" t="s">
        <v>41</v>
      </c>
      <c r="B15" s="1" t="s">
        <v>42</v>
      </c>
      <c r="C15" s="1">
        <v>80</v>
      </c>
      <c r="D15" s="1">
        <v>74</v>
      </c>
      <c r="E15" s="1">
        <v>150</v>
      </c>
      <c r="F15" s="1">
        <v>89</v>
      </c>
      <c r="G15" s="3">
        <v>393</v>
      </c>
      <c r="H15" s="1" t="s">
        <v>15</v>
      </c>
      <c r="I15" s="1">
        <v>70</v>
      </c>
      <c r="J15" s="1">
        <v>85.4</v>
      </c>
      <c r="K15" s="1">
        <v>88.6</v>
      </c>
      <c r="L15" s="7">
        <f t="shared" si="0"/>
        <v>82.38</v>
      </c>
      <c r="M15" s="7">
        <f t="shared" si="1"/>
        <v>80.111999999999995</v>
      </c>
      <c r="N15" s="1"/>
      <c r="R15" s="8"/>
    </row>
    <row r="16" spans="1:18" x14ac:dyDescent="0.15">
      <c r="A16" s="1" t="s">
        <v>43</v>
      </c>
      <c r="B16" s="1" t="s">
        <v>44</v>
      </c>
      <c r="C16" s="1">
        <v>74</v>
      </c>
      <c r="D16" s="1">
        <v>75</v>
      </c>
      <c r="E16" s="1">
        <v>128</v>
      </c>
      <c r="F16" s="1">
        <v>110</v>
      </c>
      <c r="G16" s="3">
        <v>387</v>
      </c>
      <c r="H16" s="1" t="s">
        <v>15</v>
      </c>
      <c r="I16" s="1">
        <v>85</v>
      </c>
      <c r="J16" s="1">
        <v>81.599999999999994</v>
      </c>
      <c r="K16" s="1">
        <v>84.4</v>
      </c>
      <c r="L16" s="7">
        <f t="shared" si="0"/>
        <v>84.02000000000001</v>
      </c>
      <c r="M16" s="7">
        <f t="shared" si="1"/>
        <v>80.048000000000002</v>
      </c>
      <c r="N16" s="1"/>
      <c r="R16" s="8"/>
    </row>
    <row r="17" spans="1:18" x14ac:dyDescent="0.15">
      <c r="A17" s="1" t="s">
        <v>45</v>
      </c>
      <c r="B17" s="1" t="s">
        <v>46</v>
      </c>
      <c r="C17" s="1">
        <v>63</v>
      </c>
      <c r="D17" s="1">
        <v>75</v>
      </c>
      <c r="E17" s="1">
        <v>122</v>
      </c>
      <c r="F17" s="1">
        <v>116</v>
      </c>
      <c r="G17" s="3">
        <v>376</v>
      </c>
      <c r="H17" s="1" t="s">
        <v>15</v>
      </c>
      <c r="I17" s="1">
        <v>80</v>
      </c>
      <c r="J17" s="1">
        <v>87.8</v>
      </c>
      <c r="K17" s="1">
        <v>90.6</v>
      </c>
      <c r="L17" s="7">
        <f t="shared" si="0"/>
        <v>86.86</v>
      </c>
      <c r="M17" s="7">
        <f t="shared" si="1"/>
        <v>79.864000000000004</v>
      </c>
      <c r="N17" s="1"/>
      <c r="R17" s="8"/>
    </row>
    <row r="18" spans="1:18" x14ac:dyDescent="0.15">
      <c r="A18" s="1" t="s">
        <v>47</v>
      </c>
      <c r="B18" s="1" t="s">
        <v>48</v>
      </c>
      <c r="C18" s="1">
        <v>67</v>
      </c>
      <c r="D18" s="1">
        <v>78</v>
      </c>
      <c r="E18" s="1">
        <v>119</v>
      </c>
      <c r="F18" s="1">
        <v>117</v>
      </c>
      <c r="G18" s="3">
        <v>381</v>
      </c>
      <c r="H18" s="1" t="s">
        <v>15</v>
      </c>
      <c r="I18" s="1">
        <v>80</v>
      </c>
      <c r="J18" s="1">
        <v>83.2</v>
      </c>
      <c r="K18" s="1">
        <v>86.4</v>
      </c>
      <c r="L18" s="7">
        <f t="shared" si="0"/>
        <v>83.84</v>
      </c>
      <c r="M18" s="7">
        <f t="shared" si="1"/>
        <v>79.256</v>
      </c>
      <c r="N18" s="1"/>
      <c r="R18" s="8"/>
    </row>
    <row r="19" spans="1:18" x14ac:dyDescent="0.15">
      <c r="A19" s="1" t="s">
        <v>49</v>
      </c>
      <c r="B19" s="1" t="s">
        <v>50</v>
      </c>
      <c r="C19" s="1">
        <v>58</v>
      </c>
      <c r="D19" s="1">
        <v>75</v>
      </c>
      <c r="E19" s="1">
        <v>126</v>
      </c>
      <c r="F19" s="1">
        <v>120</v>
      </c>
      <c r="G19" s="3">
        <v>379</v>
      </c>
      <c r="H19" s="1" t="s">
        <v>15</v>
      </c>
      <c r="I19" s="1">
        <v>89</v>
      </c>
      <c r="J19" s="1">
        <v>81.2</v>
      </c>
      <c r="K19" s="1">
        <v>82.4</v>
      </c>
      <c r="L19" s="7">
        <f t="shared" si="0"/>
        <v>84.14</v>
      </c>
      <c r="M19" s="7">
        <f t="shared" si="1"/>
        <v>79.135999999999996</v>
      </c>
      <c r="N19" s="1"/>
      <c r="R19" s="8"/>
    </row>
    <row r="20" spans="1:18" x14ac:dyDescent="0.15">
      <c r="A20" s="1" t="s">
        <v>51</v>
      </c>
      <c r="B20" s="1" t="s">
        <v>52</v>
      </c>
      <c r="C20" s="1">
        <v>76</v>
      </c>
      <c r="D20" s="1">
        <v>66</v>
      </c>
      <c r="E20" s="1">
        <v>137</v>
      </c>
      <c r="F20" s="1">
        <v>98</v>
      </c>
      <c r="G20" s="3">
        <v>377</v>
      </c>
      <c r="H20" s="1" t="s">
        <v>15</v>
      </c>
      <c r="I20" s="1">
        <v>81</v>
      </c>
      <c r="J20" s="1">
        <v>85</v>
      </c>
      <c r="K20" s="1">
        <v>85.4</v>
      </c>
      <c r="L20" s="7">
        <f t="shared" si="0"/>
        <v>84</v>
      </c>
      <c r="M20" s="7">
        <f t="shared" si="1"/>
        <v>78.84</v>
      </c>
      <c r="N20" s="1"/>
      <c r="R20" s="8"/>
    </row>
    <row r="21" spans="1:18" x14ac:dyDescent="0.15">
      <c r="A21" s="1" t="s">
        <v>53</v>
      </c>
      <c r="B21" s="1" t="s">
        <v>54</v>
      </c>
      <c r="C21" s="1">
        <v>69</v>
      </c>
      <c r="D21" s="1">
        <v>72</v>
      </c>
      <c r="E21" s="1">
        <v>130</v>
      </c>
      <c r="F21" s="1">
        <v>114</v>
      </c>
      <c r="G21" s="3">
        <v>385</v>
      </c>
      <c r="H21" s="1" t="s">
        <v>15</v>
      </c>
      <c r="I21" s="1">
        <v>76</v>
      </c>
      <c r="J21" s="1">
        <v>79.400000000000006</v>
      </c>
      <c r="K21" s="1">
        <v>85</v>
      </c>
      <c r="L21" s="7">
        <f t="shared" si="0"/>
        <v>81.180000000000007</v>
      </c>
      <c r="M21" s="7">
        <f t="shared" si="1"/>
        <v>78.671999999999997</v>
      </c>
      <c r="N21" s="1"/>
      <c r="R21" s="8"/>
    </row>
    <row r="22" spans="1:18" x14ac:dyDescent="0.15">
      <c r="A22" s="1" t="s">
        <v>55</v>
      </c>
      <c r="B22" s="1" t="s">
        <v>56</v>
      </c>
      <c r="C22" s="1">
        <v>73</v>
      </c>
      <c r="D22" s="1">
        <v>69</v>
      </c>
      <c r="E22" s="1">
        <v>126</v>
      </c>
      <c r="F22" s="1">
        <v>117</v>
      </c>
      <c r="G22" s="3">
        <v>385</v>
      </c>
      <c r="H22" s="1" t="s">
        <v>15</v>
      </c>
      <c r="I22" s="1">
        <v>85</v>
      </c>
      <c r="J22" s="6">
        <v>77.8</v>
      </c>
      <c r="K22" s="1">
        <v>78.8</v>
      </c>
      <c r="L22" s="7">
        <f t="shared" si="0"/>
        <v>80.460000000000008</v>
      </c>
      <c r="M22" s="7">
        <f t="shared" si="1"/>
        <v>78.384</v>
      </c>
      <c r="N22" s="1"/>
      <c r="R22" s="8"/>
    </row>
    <row r="23" spans="1:18" x14ac:dyDescent="0.15">
      <c r="A23" s="1" t="s">
        <v>57</v>
      </c>
      <c r="B23" s="1" t="s">
        <v>58</v>
      </c>
      <c r="C23" s="1">
        <v>80</v>
      </c>
      <c r="D23" s="1">
        <v>74</v>
      </c>
      <c r="E23" s="1">
        <v>113</v>
      </c>
      <c r="F23" s="1">
        <v>116</v>
      </c>
      <c r="G23" s="3">
        <v>383</v>
      </c>
      <c r="H23" s="1" t="s">
        <v>15</v>
      </c>
      <c r="I23" s="1">
        <v>77</v>
      </c>
      <c r="J23" s="6">
        <v>78.8</v>
      </c>
      <c r="K23" s="1">
        <v>83.4</v>
      </c>
      <c r="L23" s="7">
        <f t="shared" si="0"/>
        <v>80.56</v>
      </c>
      <c r="M23" s="7">
        <f t="shared" si="1"/>
        <v>78.183999999999997</v>
      </c>
      <c r="N23" s="1"/>
      <c r="R23" s="8"/>
    </row>
    <row r="24" spans="1:18" x14ac:dyDescent="0.15">
      <c r="A24" s="1" t="s">
        <v>59</v>
      </c>
      <c r="B24" s="1" t="s">
        <v>60</v>
      </c>
      <c r="C24" s="1">
        <v>73</v>
      </c>
      <c r="D24" s="1">
        <v>71</v>
      </c>
      <c r="E24" s="1">
        <v>140</v>
      </c>
      <c r="F24" s="1">
        <v>108</v>
      </c>
      <c r="G24" s="3">
        <v>392</v>
      </c>
      <c r="H24" s="1" t="s">
        <v>15</v>
      </c>
      <c r="I24" s="1">
        <v>66</v>
      </c>
      <c r="J24" s="1">
        <v>82.8</v>
      </c>
      <c r="K24" s="1">
        <v>80.599999999999994</v>
      </c>
      <c r="L24" s="7">
        <f t="shared" si="0"/>
        <v>76.66</v>
      </c>
      <c r="M24" s="7">
        <f t="shared" si="1"/>
        <v>77.704000000000008</v>
      </c>
      <c r="N24" s="1"/>
      <c r="R24" s="8"/>
    </row>
    <row r="25" spans="1:18" x14ac:dyDescent="0.15">
      <c r="A25" s="1" t="s">
        <v>61</v>
      </c>
      <c r="B25" s="1" t="s">
        <v>62</v>
      </c>
      <c r="C25" s="1">
        <v>81</v>
      </c>
      <c r="D25" s="1">
        <v>77</v>
      </c>
      <c r="E25" s="1">
        <v>121</v>
      </c>
      <c r="F25" s="1">
        <v>103</v>
      </c>
      <c r="G25" s="3">
        <v>382</v>
      </c>
      <c r="H25" s="1" t="s">
        <v>15</v>
      </c>
      <c r="I25" s="1">
        <v>78</v>
      </c>
      <c r="J25" s="1">
        <v>80.599999999999994</v>
      </c>
      <c r="K25" s="1">
        <v>78.599999999999994</v>
      </c>
      <c r="L25" s="7">
        <f t="shared" si="0"/>
        <v>78.819999999999993</v>
      </c>
      <c r="M25" s="7">
        <f t="shared" si="1"/>
        <v>77.367999999999995</v>
      </c>
      <c r="N25" s="1"/>
      <c r="R25" s="8"/>
    </row>
    <row r="26" spans="1:18" x14ac:dyDescent="0.15">
      <c r="A26" s="1" t="s">
        <v>63</v>
      </c>
      <c r="B26" s="1" t="s">
        <v>64</v>
      </c>
      <c r="C26" s="1">
        <v>80</v>
      </c>
      <c r="D26" s="1">
        <v>74</v>
      </c>
      <c r="E26" s="1">
        <v>127</v>
      </c>
      <c r="F26" s="1">
        <v>109</v>
      </c>
      <c r="G26" s="3">
        <v>390</v>
      </c>
      <c r="H26" s="1" t="s">
        <v>15</v>
      </c>
      <c r="I26" s="1">
        <v>63</v>
      </c>
      <c r="J26" s="1">
        <v>81</v>
      </c>
      <c r="K26" s="1">
        <v>79.8</v>
      </c>
      <c r="L26" s="7">
        <f t="shared" si="0"/>
        <v>75</v>
      </c>
      <c r="M26" s="7">
        <f t="shared" si="1"/>
        <v>76.8</v>
      </c>
      <c r="N26" s="1"/>
      <c r="R26" s="8"/>
    </row>
    <row r="27" spans="1:18" x14ac:dyDescent="0.15">
      <c r="A27" s="1" t="s">
        <v>65</v>
      </c>
      <c r="B27" s="1" t="s">
        <v>66</v>
      </c>
      <c r="C27" s="1">
        <v>82</v>
      </c>
      <c r="D27" s="1">
        <v>68</v>
      </c>
      <c r="E27" s="1">
        <v>139</v>
      </c>
      <c r="F27" s="1">
        <v>98</v>
      </c>
      <c r="G27" s="3">
        <v>387</v>
      </c>
      <c r="H27" s="1" t="s">
        <v>15</v>
      </c>
      <c r="I27" s="1">
        <v>70</v>
      </c>
      <c r="J27" s="1">
        <v>74.599999999999994</v>
      </c>
      <c r="K27" s="1">
        <v>78.8</v>
      </c>
      <c r="L27" s="7">
        <f t="shared" si="0"/>
        <v>75.319999999999993</v>
      </c>
      <c r="M27" s="7">
        <f t="shared" si="1"/>
        <v>76.568000000000012</v>
      </c>
      <c r="N27" s="1"/>
      <c r="R27" s="8"/>
    </row>
    <row r="28" spans="1:18" x14ac:dyDescent="0.15">
      <c r="A28" s="1" t="s">
        <v>67</v>
      </c>
      <c r="B28" s="1" t="s">
        <v>68</v>
      </c>
      <c r="C28" s="1">
        <v>58</v>
      </c>
      <c r="D28" s="1">
        <v>74</v>
      </c>
      <c r="E28" s="1">
        <v>131</v>
      </c>
      <c r="F28" s="1">
        <v>112</v>
      </c>
      <c r="G28" s="3">
        <v>375</v>
      </c>
      <c r="H28" s="1" t="s">
        <v>15</v>
      </c>
      <c r="I28" s="1">
        <v>89</v>
      </c>
      <c r="J28" s="1">
        <v>75</v>
      </c>
      <c r="K28" s="1">
        <v>74.400000000000006</v>
      </c>
      <c r="L28" s="7">
        <f t="shared" si="0"/>
        <v>78.900000000000006</v>
      </c>
      <c r="M28" s="7">
        <f t="shared" si="1"/>
        <v>76.56</v>
      </c>
      <c r="N28" s="1"/>
      <c r="R28" s="8"/>
    </row>
    <row r="29" spans="1:18" x14ac:dyDescent="0.15">
      <c r="A29" s="1" t="s">
        <v>69</v>
      </c>
      <c r="B29" s="1" t="s">
        <v>70</v>
      </c>
      <c r="C29" s="1">
        <v>78</v>
      </c>
      <c r="D29" s="1">
        <v>75</v>
      </c>
      <c r="E29" s="1">
        <v>115</v>
      </c>
      <c r="F29" s="1">
        <v>107</v>
      </c>
      <c r="G29" s="3">
        <v>375</v>
      </c>
      <c r="H29" s="1" t="s">
        <v>15</v>
      </c>
      <c r="I29" s="1">
        <v>86</v>
      </c>
      <c r="J29" s="1">
        <v>73.400000000000006</v>
      </c>
      <c r="K29" s="1">
        <v>73</v>
      </c>
      <c r="L29" s="7">
        <f t="shared" si="0"/>
        <v>76.98</v>
      </c>
      <c r="M29" s="7">
        <f t="shared" si="1"/>
        <v>75.792000000000002</v>
      </c>
      <c r="N29" s="1"/>
      <c r="R29" s="8"/>
    </row>
    <row r="30" spans="1:18" x14ac:dyDescent="0.15">
      <c r="A30" s="1" t="s">
        <v>71</v>
      </c>
      <c r="B30" s="1" t="s">
        <v>72</v>
      </c>
      <c r="C30" s="1">
        <v>68</v>
      </c>
      <c r="D30" s="1">
        <v>63</v>
      </c>
      <c r="E30" s="1">
        <v>125</v>
      </c>
      <c r="F30" s="1">
        <v>125</v>
      </c>
      <c r="G30" s="3">
        <v>381</v>
      </c>
      <c r="H30" s="1" t="s">
        <v>15</v>
      </c>
      <c r="I30" s="1">
        <v>78</v>
      </c>
      <c r="J30" s="1">
        <v>59.8</v>
      </c>
      <c r="K30" s="1">
        <v>78.400000000000006</v>
      </c>
      <c r="L30" s="7">
        <f t="shared" si="0"/>
        <v>74.56</v>
      </c>
      <c r="M30" s="7">
        <f t="shared" si="1"/>
        <v>75.543999999999997</v>
      </c>
      <c r="N30" s="1"/>
      <c r="R30" s="8"/>
    </row>
    <row r="31" spans="1:18" x14ac:dyDescent="0.15">
      <c r="A31" s="1" t="s">
        <v>73</v>
      </c>
      <c r="B31" s="1" t="s">
        <v>74</v>
      </c>
      <c r="C31" s="1">
        <v>73</v>
      </c>
      <c r="D31" s="1">
        <v>68</v>
      </c>
      <c r="E31" s="1">
        <v>129</v>
      </c>
      <c r="F31" s="1">
        <v>110</v>
      </c>
      <c r="G31" s="3">
        <v>380</v>
      </c>
      <c r="H31" s="1" t="s">
        <v>15</v>
      </c>
      <c r="I31" s="1">
        <v>66</v>
      </c>
      <c r="J31" s="1">
        <v>74.2</v>
      </c>
      <c r="K31" s="1">
        <v>75</v>
      </c>
      <c r="L31" s="7">
        <f t="shared" si="0"/>
        <v>72.14</v>
      </c>
      <c r="M31" s="7">
        <f t="shared" si="1"/>
        <v>74.456000000000003</v>
      </c>
      <c r="N31" s="1"/>
      <c r="R31" s="8"/>
    </row>
    <row r="32" spans="1:18" x14ac:dyDescent="0.15">
      <c r="A32" s="1" t="s">
        <v>75</v>
      </c>
      <c r="B32" s="1" t="s">
        <v>76</v>
      </c>
      <c r="C32" s="1">
        <v>75</v>
      </c>
      <c r="D32" s="1">
        <v>69</v>
      </c>
      <c r="E32" s="1">
        <v>134</v>
      </c>
      <c r="F32" s="1">
        <v>97</v>
      </c>
      <c r="G32" s="3">
        <v>375</v>
      </c>
      <c r="H32" s="1" t="s">
        <v>15</v>
      </c>
      <c r="I32" s="1">
        <v>64</v>
      </c>
      <c r="J32" s="1">
        <v>74.400000000000006</v>
      </c>
      <c r="K32" s="1">
        <v>75.8</v>
      </c>
      <c r="L32" s="7">
        <f t="shared" si="0"/>
        <v>71.97999999999999</v>
      </c>
      <c r="M32" s="7">
        <f t="shared" si="1"/>
        <v>73.792000000000002</v>
      </c>
      <c r="N32" s="1"/>
      <c r="R32" s="8"/>
    </row>
    <row r="33" spans="1:18" x14ac:dyDescent="0.15">
      <c r="A33" s="1" t="s">
        <v>77</v>
      </c>
      <c r="B33" s="1" t="s">
        <v>78</v>
      </c>
      <c r="C33" s="1">
        <v>77</v>
      </c>
      <c r="D33" s="1">
        <v>65</v>
      </c>
      <c r="E33" s="1">
        <v>139</v>
      </c>
      <c r="F33" s="1">
        <v>108</v>
      </c>
      <c r="G33" s="3">
        <v>389</v>
      </c>
      <c r="H33" s="1" t="s">
        <v>15</v>
      </c>
      <c r="I33" s="1">
        <v>69</v>
      </c>
      <c r="J33" s="1">
        <v>55.8</v>
      </c>
      <c r="K33" s="1">
        <v>71.400000000000006</v>
      </c>
      <c r="L33" s="7">
        <f t="shared" si="0"/>
        <v>67.56</v>
      </c>
      <c r="M33" s="7">
        <f t="shared" si="1"/>
        <v>73.704000000000008</v>
      </c>
      <c r="N33" s="1"/>
      <c r="R33" s="8"/>
    </row>
    <row r="34" spans="1:18" x14ac:dyDescent="0.15">
      <c r="A34" s="1" t="s">
        <v>79</v>
      </c>
      <c r="B34" s="1" t="s">
        <v>80</v>
      </c>
      <c r="C34" s="1">
        <v>69</v>
      </c>
      <c r="D34" s="1">
        <v>75</v>
      </c>
      <c r="E34" s="1">
        <v>133</v>
      </c>
      <c r="F34" s="1">
        <v>100</v>
      </c>
      <c r="G34" s="3">
        <v>377</v>
      </c>
      <c r="H34" s="1" t="s">
        <v>15</v>
      </c>
      <c r="I34" s="1"/>
      <c r="J34" s="1"/>
      <c r="K34" s="1"/>
      <c r="L34" s="1"/>
      <c r="M34" s="7"/>
      <c r="N34" s="1" t="s">
        <v>81</v>
      </c>
    </row>
    <row r="35" spans="1:18" x14ac:dyDescent="0.15">
      <c r="A35" s="1" t="s">
        <v>82</v>
      </c>
      <c r="B35" s="1" t="s">
        <v>83</v>
      </c>
      <c r="C35" s="1">
        <v>45</v>
      </c>
      <c r="D35" s="1">
        <v>69</v>
      </c>
      <c r="E35" s="1">
        <v>128</v>
      </c>
      <c r="F35" s="1">
        <v>134</v>
      </c>
      <c r="G35" s="3">
        <v>376</v>
      </c>
      <c r="H35" s="1" t="s">
        <v>15</v>
      </c>
      <c r="I35" s="1"/>
      <c r="J35" s="1"/>
      <c r="K35" s="1"/>
      <c r="L35" s="1"/>
      <c r="M35" s="7"/>
      <c r="N35" s="1" t="s">
        <v>81</v>
      </c>
    </row>
    <row r="36" spans="1:18" x14ac:dyDescent="0.15">
      <c r="A36" s="1" t="s">
        <v>84</v>
      </c>
      <c r="B36" s="1" t="s">
        <v>85</v>
      </c>
      <c r="C36" s="1">
        <v>79</v>
      </c>
      <c r="D36" s="1">
        <v>71</v>
      </c>
      <c r="E36" s="1">
        <v>126</v>
      </c>
      <c r="F36" s="1">
        <v>108</v>
      </c>
      <c r="G36" s="3">
        <v>384</v>
      </c>
      <c r="H36" s="1" t="s">
        <v>15</v>
      </c>
      <c r="I36" s="1"/>
      <c r="J36" s="1"/>
      <c r="K36" s="1"/>
      <c r="L36" s="1"/>
      <c r="M36" s="7"/>
      <c r="N36" s="1" t="s">
        <v>81</v>
      </c>
    </row>
    <row r="37" spans="1:18" x14ac:dyDescent="0.15">
      <c r="A37" s="1" t="s">
        <v>86</v>
      </c>
      <c r="B37" s="1" t="s">
        <v>87</v>
      </c>
      <c r="C37" s="1">
        <v>70</v>
      </c>
      <c r="D37" s="1">
        <v>72</v>
      </c>
      <c r="E37" s="1">
        <v>116</v>
      </c>
      <c r="F37" s="1">
        <v>123</v>
      </c>
      <c r="G37" s="3">
        <v>381</v>
      </c>
      <c r="H37" s="1" t="s">
        <v>15</v>
      </c>
      <c r="I37" s="1"/>
      <c r="J37" s="1"/>
      <c r="K37" s="1"/>
      <c r="L37" s="1"/>
      <c r="M37" s="7"/>
      <c r="N37" s="1" t="s">
        <v>81</v>
      </c>
    </row>
    <row r="38" spans="1:18" x14ac:dyDescent="0.15">
      <c r="A38" s="1" t="s">
        <v>88</v>
      </c>
      <c r="B38" s="1" t="s">
        <v>89</v>
      </c>
      <c r="C38" s="1">
        <v>68</v>
      </c>
      <c r="D38" s="1">
        <v>74</v>
      </c>
      <c r="E38" s="1">
        <v>122</v>
      </c>
      <c r="F38" s="1">
        <v>112</v>
      </c>
      <c r="G38" s="3">
        <v>376</v>
      </c>
      <c r="H38" s="1" t="s">
        <v>15</v>
      </c>
      <c r="I38" s="1"/>
      <c r="J38" s="1"/>
      <c r="K38" s="1"/>
      <c r="L38" s="1"/>
      <c r="M38" s="7"/>
      <c r="N38" s="1" t="s">
        <v>81</v>
      </c>
    </row>
    <row r="39" spans="1:18" x14ac:dyDescent="0.15">
      <c r="A39" s="1" t="s">
        <v>90</v>
      </c>
      <c r="B39" s="1" t="s">
        <v>91</v>
      </c>
      <c r="C39" s="1">
        <v>74</v>
      </c>
      <c r="D39" s="1">
        <v>73</v>
      </c>
      <c r="E39" s="1">
        <v>106</v>
      </c>
      <c r="F39" s="1">
        <v>123</v>
      </c>
      <c r="G39" s="3">
        <v>376</v>
      </c>
      <c r="H39" s="1" t="s">
        <v>15</v>
      </c>
      <c r="I39" s="1"/>
      <c r="J39" s="1"/>
      <c r="K39" s="1"/>
      <c r="L39" s="1"/>
      <c r="M39" s="7"/>
      <c r="N39" s="1" t="s">
        <v>81</v>
      </c>
    </row>
    <row r="40" spans="1:18" x14ac:dyDescent="0.15">
      <c r="A40" s="1" t="s">
        <v>92</v>
      </c>
      <c r="B40" s="1" t="s">
        <v>93</v>
      </c>
      <c r="C40" s="1">
        <v>69</v>
      </c>
      <c r="D40" s="1">
        <v>65</v>
      </c>
      <c r="E40" s="1">
        <v>137</v>
      </c>
      <c r="F40" s="1">
        <v>111</v>
      </c>
      <c r="G40" s="3">
        <v>382</v>
      </c>
      <c r="H40" s="1" t="s">
        <v>15</v>
      </c>
      <c r="I40" s="1"/>
      <c r="J40" s="1"/>
      <c r="K40" s="1"/>
      <c r="L40" s="7"/>
      <c r="M40" s="7"/>
      <c r="N40" s="1" t="s">
        <v>81</v>
      </c>
    </row>
    <row r="41" spans="1:18" x14ac:dyDescent="0.15">
      <c r="A41" s="1" t="s">
        <v>94</v>
      </c>
      <c r="B41" s="1" t="s">
        <v>95</v>
      </c>
      <c r="C41" s="1">
        <v>82</v>
      </c>
      <c r="D41" s="1">
        <v>72</v>
      </c>
      <c r="E41" s="1">
        <v>118</v>
      </c>
      <c r="F41" s="1">
        <v>104</v>
      </c>
      <c r="G41" s="3">
        <v>376</v>
      </c>
      <c r="H41" s="1" t="s">
        <v>15</v>
      </c>
      <c r="I41" s="1"/>
      <c r="J41" s="1"/>
      <c r="K41" s="1"/>
      <c r="L41" s="7"/>
      <c r="M41" s="7"/>
      <c r="N41" s="1" t="s">
        <v>81</v>
      </c>
    </row>
    <row r="42" spans="1:18" x14ac:dyDescent="0.15">
      <c r="A42" s="1" t="s">
        <v>96</v>
      </c>
      <c r="B42" s="1" t="s">
        <v>97</v>
      </c>
      <c r="C42" s="1">
        <v>71</v>
      </c>
      <c r="D42" s="1">
        <v>71</v>
      </c>
      <c r="E42" s="1">
        <v>118</v>
      </c>
      <c r="F42" s="1">
        <v>117</v>
      </c>
      <c r="G42" s="3">
        <v>377</v>
      </c>
      <c r="H42" s="1" t="s">
        <v>15</v>
      </c>
      <c r="I42" s="1"/>
      <c r="J42" s="1"/>
      <c r="K42" s="1"/>
      <c r="L42" s="1"/>
      <c r="M42" s="7"/>
      <c r="N42" s="1" t="s">
        <v>81</v>
      </c>
    </row>
    <row r="43" spans="1:18" x14ac:dyDescent="0.15">
      <c r="A43" s="1" t="s">
        <v>98</v>
      </c>
      <c r="B43" s="1" t="s">
        <v>99</v>
      </c>
      <c r="C43" s="1">
        <v>77</v>
      </c>
      <c r="D43" s="1">
        <v>71</v>
      </c>
      <c r="E43" s="1">
        <v>135</v>
      </c>
      <c r="F43" s="1">
        <v>93</v>
      </c>
      <c r="G43" s="3">
        <v>376</v>
      </c>
      <c r="H43" s="1" t="s">
        <v>15</v>
      </c>
      <c r="I43" s="1"/>
      <c r="J43" s="1"/>
      <c r="K43" s="1"/>
      <c r="L43" s="1"/>
      <c r="M43" s="7"/>
      <c r="N43" s="1" t="s">
        <v>81</v>
      </c>
    </row>
    <row r="44" spans="1:18" x14ac:dyDescent="0.15">
      <c r="A44" s="1" t="s">
        <v>100</v>
      </c>
      <c r="B44" s="1" t="s">
        <v>101</v>
      </c>
      <c r="C44" s="1">
        <v>71</v>
      </c>
      <c r="D44" s="1">
        <v>69</v>
      </c>
      <c r="E44" s="1">
        <v>124</v>
      </c>
      <c r="F44" s="1">
        <v>113</v>
      </c>
      <c r="G44" s="3">
        <v>377</v>
      </c>
      <c r="H44" s="1" t="s">
        <v>15</v>
      </c>
      <c r="I44" s="1"/>
      <c r="J44" s="1"/>
      <c r="K44" s="1"/>
      <c r="L44" s="1"/>
      <c r="M44" s="7"/>
      <c r="N44" s="1" t="s">
        <v>81</v>
      </c>
    </row>
    <row r="45" spans="1:18" x14ac:dyDescent="0.15">
      <c r="A45" s="1" t="s">
        <v>102</v>
      </c>
      <c r="B45" s="1" t="s">
        <v>103</v>
      </c>
      <c r="C45" s="1">
        <v>57</v>
      </c>
      <c r="D45" s="1">
        <v>69</v>
      </c>
      <c r="E45" s="1">
        <v>128</v>
      </c>
      <c r="F45" s="1">
        <v>111</v>
      </c>
      <c r="G45" s="3">
        <v>365</v>
      </c>
      <c r="H45" s="1" t="s">
        <v>104</v>
      </c>
      <c r="I45" s="1">
        <v>92</v>
      </c>
      <c r="J45" s="1">
        <v>92.4</v>
      </c>
      <c r="K45" s="1">
        <v>91.8</v>
      </c>
      <c r="L45" s="7">
        <f>I45*0.3+J45*0.2+K45*0.5</f>
        <v>91.97999999999999</v>
      </c>
      <c r="M45" s="7">
        <f>G45/5*0.6+L45*0.4</f>
        <v>80.591999999999985</v>
      </c>
      <c r="N45" s="6" t="s">
        <v>16</v>
      </c>
      <c r="R45" s="8"/>
    </row>
    <row r="46" spans="1:18" x14ac:dyDescent="0.15">
      <c r="A46" s="1" t="s">
        <v>105</v>
      </c>
      <c r="B46" s="1" t="s">
        <v>106</v>
      </c>
      <c r="C46" s="1">
        <v>55</v>
      </c>
      <c r="D46" s="1">
        <v>78</v>
      </c>
      <c r="E46" s="1">
        <v>118</v>
      </c>
      <c r="F46" s="1">
        <v>105</v>
      </c>
      <c r="G46" s="3">
        <v>356</v>
      </c>
      <c r="H46" s="1" t="s">
        <v>104</v>
      </c>
      <c r="I46" s="1">
        <v>85</v>
      </c>
      <c r="J46" s="1">
        <v>77</v>
      </c>
      <c r="K46" s="1">
        <v>73.8</v>
      </c>
      <c r="L46" s="7">
        <f>I46*0.3+J46*0.2+K46*0.5</f>
        <v>77.8</v>
      </c>
      <c r="M46" s="7">
        <f>G46/5*0.6+L46*0.4</f>
        <v>73.84</v>
      </c>
      <c r="N46" s="1"/>
      <c r="R46" s="8"/>
    </row>
    <row r="47" spans="1:18" s="9" customFormat="1" x14ac:dyDescent="0.15">
      <c r="A47" s="1" t="s">
        <v>107</v>
      </c>
      <c r="B47" s="1" t="s">
        <v>108</v>
      </c>
      <c r="C47" s="1">
        <v>80</v>
      </c>
      <c r="D47" s="1">
        <v>69</v>
      </c>
      <c r="E47" s="1">
        <v>100</v>
      </c>
      <c r="F47" s="1">
        <v>97</v>
      </c>
      <c r="G47" s="3">
        <v>346</v>
      </c>
      <c r="H47" s="1" t="s">
        <v>104</v>
      </c>
      <c r="I47" s="1">
        <v>74</v>
      </c>
      <c r="J47" s="1">
        <v>78.400000000000006</v>
      </c>
      <c r="K47" s="1">
        <v>79</v>
      </c>
      <c r="L47" s="7">
        <f>I47*0.3+J47*0.2+K47*0.5</f>
        <v>77.38</v>
      </c>
      <c r="M47" s="7">
        <f>G47/5*0.6+L47*0.4</f>
        <v>72.472000000000008</v>
      </c>
      <c r="N47" s="1"/>
      <c r="O47" s="2"/>
      <c r="P47" s="2"/>
      <c r="Q47" s="2"/>
      <c r="R47" s="8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PC1</cp:lastModifiedBy>
  <dcterms:created xsi:type="dcterms:W3CDTF">2021-04-15T00:37:33Z</dcterms:created>
  <dcterms:modified xsi:type="dcterms:W3CDTF">2021-04-15T07:14:50Z</dcterms:modified>
</cp:coreProperties>
</file>