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420" windowHeight="12390"/>
  </bookViews>
  <sheets>
    <sheet name="Sheet2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<sst xmlns="http://schemas.openxmlformats.org/spreadsheetml/2006/main" count="120" uniqueCount="60">
  <si>
    <t>序号</t>
  </si>
  <si>
    <t>姓名</t>
  </si>
  <si>
    <t>考生编号</t>
  </si>
  <si>
    <t>初试成绩</t>
  </si>
  <si>
    <t>复试成绩</t>
  </si>
  <si>
    <t>总成绩</t>
  </si>
  <si>
    <t>拟录取专业</t>
  </si>
  <si>
    <t>备注</t>
  </si>
  <si>
    <t>政治</t>
  </si>
  <si>
    <t>外语</t>
  </si>
  <si>
    <t>专业课一</t>
  </si>
  <si>
    <t>专业课二</t>
  </si>
  <si>
    <t>初试总分</t>
  </si>
  <si>
    <t>综合面试</t>
  </si>
  <si>
    <t>专业课测试</t>
  </si>
  <si>
    <t>外语听力及口语面试</t>
  </si>
  <si>
    <t>复试总分</t>
  </si>
  <si>
    <t>吴嘉俊</t>
  </si>
  <si>
    <t>103532210007316</t>
  </si>
  <si>
    <t>化学工程与技术</t>
  </si>
  <si>
    <t>第二批学硕调剂</t>
  </si>
  <si>
    <t>许佳峰</t>
  </si>
  <si>
    <t>111052051020064</t>
  </si>
  <si>
    <t>李超</t>
  </si>
  <si>
    <t>100582123400733</t>
  </si>
  <si>
    <t>唐祎琳</t>
  </si>
  <si>
    <t>106362083500033</t>
  </si>
  <si>
    <t>陈文超</t>
  </si>
  <si>
    <t>102802220016012</t>
  </si>
  <si>
    <t>张文康</t>
  </si>
  <si>
    <t>106742000002141</t>
  </si>
  <si>
    <t>陈逸菲</t>
  </si>
  <si>
    <t>102512000010345</t>
  </si>
  <si>
    <t>巴仕浩</t>
  </si>
  <si>
    <t>107102411412078</t>
  </si>
  <si>
    <t>刘瑞鑫</t>
  </si>
  <si>
    <t>101082210010060</t>
  </si>
  <si>
    <t>李怡</t>
  </si>
  <si>
    <t>106132081200129</t>
  </si>
  <si>
    <t>张绍晨</t>
  </si>
  <si>
    <t>110652852515299</t>
  </si>
  <si>
    <t>杨宗坤</t>
  </si>
  <si>
    <t>106172208011445</t>
  </si>
  <si>
    <t>孟晨曦</t>
  </si>
  <si>
    <t>107042114123538</t>
  </si>
  <si>
    <t>王婷</t>
  </si>
  <si>
    <t>103532210011171</t>
  </si>
  <si>
    <t>苏晨晨</t>
  </si>
  <si>
    <t>114132131102699</t>
  </si>
  <si>
    <t>张元虎</t>
  </si>
  <si>
    <t>107002340512184</t>
  </si>
  <si>
    <t>单科不及格</t>
  </si>
  <si>
    <t>黄建军</t>
  </si>
  <si>
    <t>100192361007480</t>
  </si>
  <si>
    <t>缺考</t>
  </si>
  <si>
    <t>谌台广</t>
  </si>
  <si>
    <t>105322430700998</t>
  </si>
  <si>
    <t>李楠</t>
  </si>
  <si>
    <t>111052051010028</t>
  </si>
  <si>
    <t xml:space="preserve">备注：复试成绩=综合面试×50%+专业课测试×30%+外语听力及口语面试×20%   总成绩=（初试成绩/5）×60%+复试成绩×40% 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</si>
</sst>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0.5"/>
      <name val="宋体"/>
      <charset val="134"/>
      <scheme val="minor"/>
    </font>
    <font>
      <sz val="11"/>
      <name val="宋体"/>
      <charset val="134"/>
      <scheme val="minor"/>
    </font>
    <font>
      <sz val="10.5"/>
      <name val="宋体"/>
      <charset val="134"/>
    </font>
    <font>
      <sz val="10.5"/>
      <name val="Calibri"/>
      <charset val="134"/>
    </font>
    <font>
      <sz val="12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2" fillId="8" borderId="8" applyNumberFormat="0" applyAlignment="0" applyProtection="0">
      <alignment vertical="center"/>
    </xf>
    <xf numFmtId="0" fontId="9" fillId="8" borderId="5" applyNumberFormat="0" applyAlignment="0" applyProtection="0">
      <alignment vertical="center"/>
    </xf>
    <xf numFmtId="0" fontId="17" fillId="17" borderId="9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1" fillId="0" borderId="1" xfId="0" applyFont="1" applyBorder="1">
      <alignment vertical="center"/>
    </xf>
    <xf numFmtId="176" fontId="1" fillId="0" borderId="1" xfId="0" applyNumberFormat="1" applyFont="1" applyFill="1" applyBorder="1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>
      <alignment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2" xfId="0" applyNumberFormat="1" applyFont="1" applyFill="1" applyBorder="1">
      <alignment vertical="center"/>
    </xf>
    <xf numFmtId="0" fontId="1" fillId="0" borderId="3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O22"/>
  <sheetViews>
    <sheetView tabSelected="1" topLeftCell="B1" workbookViewId="0">
      <selection activeCell="I31" sqref="I31"/>
    </sheetView>
  </sheetViews>
  <sheetFormatPr defaultColWidth="9" defaultRowHeight="13.5"/>
  <cols>
    <col min="1" max="2" width="9" style="5"/>
    <col min="3" max="3" width="16.625" style="5" customWidth="1"/>
    <col min="4" max="5" width="9" style="5"/>
    <col min="6" max="6" width="9.75" style="5" customWidth="1"/>
    <col min="7" max="14" width="9" style="5"/>
    <col min="15" max="15" width="23" style="5" customWidth="1"/>
    <col min="16" max="16384" width="9" style="5"/>
  </cols>
  <sheetData>
    <row r="1" ht="15.75" customHeight="1" spans="1:15">
      <c r="A1" s="6" t="s">
        <v>0</v>
      </c>
      <c r="B1" s="6" t="s">
        <v>1</v>
      </c>
      <c r="C1" s="6" t="s">
        <v>2</v>
      </c>
      <c r="D1" s="6" t="s">
        <v>3</v>
      </c>
      <c r="E1" s="7"/>
      <c r="F1" s="7"/>
      <c r="G1" s="7"/>
      <c r="H1" s="7"/>
      <c r="I1" s="11" t="s">
        <v>4</v>
      </c>
      <c r="J1" s="12"/>
      <c r="K1" s="12"/>
      <c r="L1" s="12"/>
      <c r="M1" s="6" t="s">
        <v>5</v>
      </c>
      <c r="N1" s="6" t="s">
        <v>6</v>
      </c>
      <c r="O1" s="13" t="s">
        <v>7</v>
      </c>
    </row>
    <row r="2" ht="39" spans="1:15">
      <c r="A2" s="7"/>
      <c r="B2" s="7"/>
      <c r="C2" s="7"/>
      <c r="D2" s="8" t="s">
        <v>8</v>
      </c>
      <c r="E2" s="6" t="s">
        <v>9</v>
      </c>
      <c r="F2" s="6" t="s">
        <v>10</v>
      </c>
      <c r="G2" s="6" t="s">
        <v>11</v>
      </c>
      <c r="H2" s="6" t="s">
        <v>12</v>
      </c>
      <c r="I2" s="13" t="s">
        <v>13</v>
      </c>
      <c r="J2" s="6" t="s">
        <v>14</v>
      </c>
      <c r="K2" s="13" t="s">
        <v>15</v>
      </c>
      <c r="L2" s="6" t="s">
        <v>16</v>
      </c>
      <c r="M2" s="7"/>
      <c r="N2" s="6"/>
      <c r="O2" s="13"/>
    </row>
    <row r="3" ht="14.25" spans="1:15">
      <c r="A3" s="9">
        <v>1</v>
      </c>
      <c r="B3" s="2" t="s">
        <v>17</v>
      </c>
      <c r="C3" s="2" t="s">
        <v>18</v>
      </c>
      <c r="D3" s="2">
        <v>78</v>
      </c>
      <c r="E3" s="2">
        <v>57</v>
      </c>
      <c r="F3" s="2">
        <v>70</v>
      </c>
      <c r="G3" s="2">
        <v>107</v>
      </c>
      <c r="H3" s="2">
        <v>312</v>
      </c>
      <c r="I3" s="3">
        <v>89.6</v>
      </c>
      <c r="J3" s="3">
        <v>85.8</v>
      </c>
      <c r="K3" s="3">
        <v>87</v>
      </c>
      <c r="L3" s="3">
        <f t="shared" ref="L3:L18" si="0">I3*0.5+J3*0.3+K3*0.2</f>
        <v>87.94</v>
      </c>
      <c r="M3" s="3">
        <f t="shared" ref="M3:M18" si="1">H3/5*0.6+L3*0.4</f>
        <v>72.616</v>
      </c>
      <c r="N3" s="9" t="s">
        <v>19</v>
      </c>
      <c r="O3" s="9" t="s">
        <v>20</v>
      </c>
    </row>
    <row r="4" ht="14.25" spans="1:15">
      <c r="A4" s="9">
        <v>2</v>
      </c>
      <c r="B4" s="2" t="s">
        <v>21</v>
      </c>
      <c r="C4" s="2" t="s">
        <v>22</v>
      </c>
      <c r="D4" s="2">
        <v>62</v>
      </c>
      <c r="E4" s="2">
        <v>61</v>
      </c>
      <c r="F4" s="2">
        <v>73</v>
      </c>
      <c r="G4" s="2">
        <v>120</v>
      </c>
      <c r="H4" s="2">
        <v>316</v>
      </c>
      <c r="I4" s="3">
        <v>86.4</v>
      </c>
      <c r="J4" s="3">
        <v>79</v>
      </c>
      <c r="K4" s="3">
        <v>86.4</v>
      </c>
      <c r="L4" s="3">
        <f t="shared" si="0"/>
        <v>84.18</v>
      </c>
      <c r="M4" s="3">
        <f t="shared" si="1"/>
        <v>71.592</v>
      </c>
      <c r="N4" s="9" t="s">
        <v>19</v>
      </c>
      <c r="O4" s="9" t="s">
        <v>20</v>
      </c>
    </row>
    <row r="5" ht="14.25" spans="1:15">
      <c r="A5" s="9">
        <v>3</v>
      </c>
      <c r="B5" s="2" t="s">
        <v>23</v>
      </c>
      <c r="C5" s="2" t="s">
        <v>24</v>
      </c>
      <c r="D5" s="2">
        <v>62</v>
      </c>
      <c r="E5" s="2">
        <v>39</v>
      </c>
      <c r="F5" s="2">
        <v>83</v>
      </c>
      <c r="G5" s="2">
        <v>121</v>
      </c>
      <c r="H5" s="2">
        <v>305</v>
      </c>
      <c r="I5" s="3">
        <v>81.8</v>
      </c>
      <c r="J5" s="3">
        <v>82.6</v>
      </c>
      <c r="K5" s="3">
        <v>68.2</v>
      </c>
      <c r="L5" s="3">
        <f t="shared" si="0"/>
        <v>79.32</v>
      </c>
      <c r="M5" s="3">
        <f t="shared" si="1"/>
        <v>68.328</v>
      </c>
      <c r="N5" s="9" t="s">
        <v>19</v>
      </c>
      <c r="O5" s="9" t="s">
        <v>20</v>
      </c>
    </row>
    <row r="6" ht="14.25" spans="1:15">
      <c r="A6" s="9">
        <v>4</v>
      </c>
      <c r="B6" s="2" t="s">
        <v>25</v>
      </c>
      <c r="C6" s="2" t="s">
        <v>26</v>
      </c>
      <c r="D6" s="2">
        <v>68</v>
      </c>
      <c r="E6" s="2">
        <v>65</v>
      </c>
      <c r="F6" s="2">
        <v>63</v>
      </c>
      <c r="G6" s="2">
        <v>95</v>
      </c>
      <c r="H6" s="2">
        <v>291</v>
      </c>
      <c r="I6" s="3">
        <v>80.6</v>
      </c>
      <c r="J6" s="3">
        <v>87.4</v>
      </c>
      <c r="K6" s="3">
        <v>78.2</v>
      </c>
      <c r="L6" s="3">
        <f t="shared" si="0"/>
        <v>82.16</v>
      </c>
      <c r="M6" s="3">
        <f t="shared" si="1"/>
        <v>67.784</v>
      </c>
      <c r="N6" s="9" t="s">
        <v>19</v>
      </c>
      <c r="O6" s="9" t="s">
        <v>20</v>
      </c>
    </row>
    <row r="7" ht="14.25" spans="1:15">
      <c r="A7" s="9">
        <v>5</v>
      </c>
      <c r="B7" s="2" t="s">
        <v>27</v>
      </c>
      <c r="C7" s="2" t="s">
        <v>28</v>
      </c>
      <c r="D7" s="2">
        <v>63</v>
      </c>
      <c r="E7" s="2">
        <v>50</v>
      </c>
      <c r="F7" s="2">
        <v>96</v>
      </c>
      <c r="G7" s="2">
        <v>72</v>
      </c>
      <c r="H7" s="2">
        <v>281</v>
      </c>
      <c r="I7" s="3">
        <v>84.2</v>
      </c>
      <c r="J7" s="3">
        <v>89.6</v>
      </c>
      <c r="K7" s="3">
        <v>80</v>
      </c>
      <c r="L7" s="3">
        <f t="shared" si="0"/>
        <v>84.98</v>
      </c>
      <c r="M7" s="3">
        <f t="shared" si="1"/>
        <v>67.712</v>
      </c>
      <c r="N7" s="9" t="s">
        <v>19</v>
      </c>
      <c r="O7" s="9" t="s">
        <v>20</v>
      </c>
    </row>
    <row r="8" ht="14.25" spans="1:15">
      <c r="A8" s="9">
        <v>6</v>
      </c>
      <c r="B8" s="2" t="s">
        <v>29</v>
      </c>
      <c r="C8" s="2" t="s">
        <v>30</v>
      </c>
      <c r="D8" s="2">
        <v>77</v>
      </c>
      <c r="E8" s="2">
        <v>45</v>
      </c>
      <c r="F8" s="2">
        <v>74</v>
      </c>
      <c r="G8" s="2">
        <v>82</v>
      </c>
      <c r="H8" s="2">
        <v>278</v>
      </c>
      <c r="I8" s="3">
        <v>89</v>
      </c>
      <c r="J8" s="3">
        <v>79</v>
      </c>
      <c r="K8" s="3">
        <v>78.6</v>
      </c>
      <c r="L8" s="3">
        <f t="shared" si="0"/>
        <v>83.92</v>
      </c>
      <c r="M8" s="3">
        <f t="shared" si="1"/>
        <v>66.928</v>
      </c>
      <c r="N8" s="9" t="s">
        <v>19</v>
      </c>
      <c r="O8" s="9" t="s">
        <v>20</v>
      </c>
    </row>
    <row r="9" ht="14.25" spans="1:15">
      <c r="A9" s="9">
        <v>7</v>
      </c>
      <c r="B9" s="2" t="s">
        <v>31</v>
      </c>
      <c r="C9" s="2" t="s">
        <v>32</v>
      </c>
      <c r="D9" s="2">
        <v>66</v>
      </c>
      <c r="E9" s="2">
        <v>59</v>
      </c>
      <c r="F9" s="2">
        <v>62</v>
      </c>
      <c r="G9" s="2">
        <v>87</v>
      </c>
      <c r="H9" s="2">
        <v>274</v>
      </c>
      <c r="I9" s="3">
        <v>90</v>
      </c>
      <c r="J9" s="3">
        <v>74.8</v>
      </c>
      <c r="K9" s="3">
        <v>87.6</v>
      </c>
      <c r="L9" s="3">
        <f t="shared" si="0"/>
        <v>84.96</v>
      </c>
      <c r="M9" s="3">
        <f t="shared" si="1"/>
        <v>66.864</v>
      </c>
      <c r="N9" s="9" t="s">
        <v>19</v>
      </c>
      <c r="O9" s="9" t="s">
        <v>20</v>
      </c>
    </row>
    <row r="10" ht="14.25" spans="1:15">
      <c r="A10" s="9">
        <v>8</v>
      </c>
      <c r="B10" s="2" t="s">
        <v>33</v>
      </c>
      <c r="C10" s="2" t="s">
        <v>34</v>
      </c>
      <c r="D10" s="2">
        <v>61</v>
      </c>
      <c r="E10" s="2">
        <v>50</v>
      </c>
      <c r="F10" s="2">
        <v>65</v>
      </c>
      <c r="G10" s="2">
        <v>110</v>
      </c>
      <c r="H10" s="2">
        <v>286</v>
      </c>
      <c r="I10" s="3">
        <v>84.2</v>
      </c>
      <c r="J10" s="3">
        <v>73.6</v>
      </c>
      <c r="K10" s="3">
        <v>83.6</v>
      </c>
      <c r="L10" s="3">
        <f t="shared" si="0"/>
        <v>80.9</v>
      </c>
      <c r="M10" s="3">
        <f t="shared" si="1"/>
        <v>66.68</v>
      </c>
      <c r="N10" s="9" t="s">
        <v>19</v>
      </c>
      <c r="O10" s="9" t="s">
        <v>20</v>
      </c>
    </row>
    <row r="11" ht="14.25" spans="1:15">
      <c r="A11" s="9">
        <v>9</v>
      </c>
      <c r="B11" s="2" t="s">
        <v>35</v>
      </c>
      <c r="C11" s="2" t="s">
        <v>36</v>
      </c>
      <c r="D11" s="2">
        <v>66</v>
      </c>
      <c r="E11" s="2">
        <v>65</v>
      </c>
      <c r="F11" s="2">
        <v>66</v>
      </c>
      <c r="G11" s="2">
        <v>86</v>
      </c>
      <c r="H11" s="2">
        <v>283</v>
      </c>
      <c r="I11" s="3">
        <v>85.2</v>
      </c>
      <c r="J11" s="3">
        <v>71.4</v>
      </c>
      <c r="K11" s="3">
        <v>84.6</v>
      </c>
      <c r="L11" s="3">
        <f t="shared" si="0"/>
        <v>80.94</v>
      </c>
      <c r="M11" s="3">
        <f t="shared" si="1"/>
        <v>66.336</v>
      </c>
      <c r="N11" s="9" t="s">
        <v>19</v>
      </c>
      <c r="O11" s="9" t="s">
        <v>20</v>
      </c>
    </row>
    <row r="12" ht="14.25" spans="1:15">
      <c r="A12" s="9">
        <v>10</v>
      </c>
      <c r="B12" s="2" t="s">
        <v>37</v>
      </c>
      <c r="C12" s="2" t="s">
        <v>38</v>
      </c>
      <c r="D12" s="2">
        <v>66</v>
      </c>
      <c r="E12" s="2">
        <v>62</v>
      </c>
      <c r="F12" s="2">
        <v>78</v>
      </c>
      <c r="G12" s="2">
        <v>76</v>
      </c>
      <c r="H12" s="2">
        <v>282</v>
      </c>
      <c r="I12" s="3">
        <v>82.6</v>
      </c>
      <c r="J12" s="3">
        <v>71</v>
      </c>
      <c r="K12" s="3">
        <v>88.4</v>
      </c>
      <c r="L12" s="3">
        <f t="shared" si="0"/>
        <v>80.28</v>
      </c>
      <c r="M12" s="3">
        <f t="shared" si="1"/>
        <v>65.952</v>
      </c>
      <c r="N12" s="9" t="s">
        <v>19</v>
      </c>
      <c r="O12" s="9" t="s">
        <v>20</v>
      </c>
    </row>
    <row r="13" ht="14.25" spans="1:15">
      <c r="A13" s="9">
        <v>11</v>
      </c>
      <c r="B13" s="2" t="s">
        <v>39</v>
      </c>
      <c r="C13" s="2" t="s">
        <v>40</v>
      </c>
      <c r="D13" s="2">
        <v>60</v>
      </c>
      <c r="E13" s="2">
        <v>64</v>
      </c>
      <c r="F13" s="2">
        <v>70</v>
      </c>
      <c r="G13" s="2">
        <v>81</v>
      </c>
      <c r="H13" s="2">
        <v>275</v>
      </c>
      <c r="I13" s="3">
        <v>82.6</v>
      </c>
      <c r="J13" s="3">
        <v>76.6</v>
      </c>
      <c r="K13" s="3">
        <v>89.2</v>
      </c>
      <c r="L13" s="3">
        <f t="shared" si="0"/>
        <v>82.12</v>
      </c>
      <c r="M13" s="3">
        <f t="shared" si="1"/>
        <v>65.848</v>
      </c>
      <c r="N13" s="9" t="s">
        <v>19</v>
      </c>
      <c r="O13" s="9" t="s">
        <v>20</v>
      </c>
    </row>
    <row r="14" ht="14.25" spans="1:15">
      <c r="A14" s="9">
        <v>12</v>
      </c>
      <c r="B14" s="2" t="s">
        <v>41</v>
      </c>
      <c r="C14" s="2" t="s">
        <v>42</v>
      </c>
      <c r="D14" s="2">
        <v>70</v>
      </c>
      <c r="E14" s="2">
        <v>47</v>
      </c>
      <c r="F14" s="2">
        <v>67</v>
      </c>
      <c r="G14" s="2">
        <v>93</v>
      </c>
      <c r="H14" s="2">
        <v>277</v>
      </c>
      <c r="I14" s="3">
        <v>83.6</v>
      </c>
      <c r="J14" s="3">
        <v>71</v>
      </c>
      <c r="K14" s="3">
        <v>82.8</v>
      </c>
      <c r="L14" s="3">
        <f t="shared" si="0"/>
        <v>79.66</v>
      </c>
      <c r="M14" s="3">
        <f t="shared" si="1"/>
        <v>65.104</v>
      </c>
      <c r="N14" s="9" t="s">
        <v>19</v>
      </c>
      <c r="O14" s="9" t="s">
        <v>20</v>
      </c>
    </row>
    <row r="15" ht="14.25" spans="1:15">
      <c r="A15" s="9">
        <v>13</v>
      </c>
      <c r="B15" s="2" t="s">
        <v>43</v>
      </c>
      <c r="C15" s="2" t="s">
        <v>44</v>
      </c>
      <c r="D15" s="2">
        <v>66</v>
      </c>
      <c r="E15" s="2">
        <v>47</v>
      </c>
      <c r="F15" s="2">
        <v>79</v>
      </c>
      <c r="G15" s="2">
        <v>89</v>
      </c>
      <c r="H15" s="2">
        <v>281</v>
      </c>
      <c r="I15" s="3">
        <v>82.4</v>
      </c>
      <c r="J15" s="3">
        <v>62.4</v>
      </c>
      <c r="K15" s="3">
        <v>84</v>
      </c>
      <c r="L15" s="3">
        <f t="shared" si="0"/>
        <v>76.72</v>
      </c>
      <c r="M15" s="3">
        <f t="shared" si="1"/>
        <v>64.408</v>
      </c>
      <c r="N15" s="9" t="s">
        <v>19</v>
      </c>
      <c r="O15" s="9" t="s">
        <v>20</v>
      </c>
    </row>
    <row r="16" ht="14.25" spans="1:15">
      <c r="A16" s="9">
        <v>14</v>
      </c>
      <c r="B16" s="2" t="s">
        <v>45</v>
      </c>
      <c r="C16" s="2" t="s">
        <v>46</v>
      </c>
      <c r="D16" s="2">
        <v>71</v>
      </c>
      <c r="E16" s="2">
        <v>57</v>
      </c>
      <c r="F16" s="2">
        <v>88</v>
      </c>
      <c r="G16" s="2">
        <v>71</v>
      </c>
      <c r="H16" s="2">
        <v>287</v>
      </c>
      <c r="I16" s="3">
        <v>79.6</v>
      </c>
      <c r="J16" s="3">
        <v>67.6</v>
      </c>
      <c r="K16" s="3">
        <v>70.8</v>
      </c>
      <c r="L16" s="3">
        <f t="shared" si="0"/>
        <v>74.24</v>
      </c>
      <c r="M16" s="3">
        <f t="shared" si="1"/>
        <v>64.136</v>
      </c>
      <c r="N16" s="9" t="s">
        <v>19</v>
      </c>
      <c r="O16" s="9" t="s">
        <v>20</v>
      </c>
    </row>
    <row r="17" ht="14.25" spans="1:15">
      <c r="A17" s="9">
        <v>15</v>
      </c>
      <c r="B17" s="2" t="s">
        <v>47</v>
      </c>
      <c r="C17" s="2" t="s">
        <v>48</v>
      </c>
      <c r="D17" s="2">
        <v>64</v>
      </c>
      <c r="E17" s="2">
        <v>50</v>
      </c>
      <c r="F17" s="2">
        <v>60</v>
      </c>
      <c r="G17" s="2">
        <v>100</v>
      </c>
      <c r="H17" s="2">
        <v>274</v>
      </c>
      <c r="I17" s="3">
        <v>81.6</v>
      </c>
      <c r="J17" s="3">
        <v>69.6</v>
      </c>
      <c r="K17" s="3">
        <v>79.8</v>
      </c>
      <c r="L17" s="3">
        <f t="shared" si="0"/>
        <v>77.64</v>
      </c>
      <c r="M17" s="3">
        <f t="shared" si="1"/>
        <v>63.936</v>
      </c>
      <c r="N17" s="9" t="s">
        <v>19</v>
      </c>
      <c r="O17" s="9" t="s">
        <v>20</v>
      </c>
    </row>
    <row r="18" ht="14.25" spans="1:15">
      <c r="A18" s="9">
        <v>16</v>
      </c>
      <c r="B18" s="2" t="s">
        <v>49</v>
      </c>
      <c r="C18" s="2" t="s">
        <v>50</v>
      </c>
      <c r="D18" s="2">
        <v>64</v>
      </c>
      <c r="E18" s="2">
        <v>68</v>
      </c>
      <c r="F18" s="2">
        <v>75</v>
      </c>
      <c r="G18" s="2">
        <v>79</v>
      </c>
      <c r="H18" s="2">
        <v>286</v>
      </c>
      <c r="I18" s="3">
        <v>67.6</v>
      </c>
      <c r="J18" s="14">
        <v>57.6</v>
      </c>
      <c r="K18" s="14">
        <v>68</v>
      </c>
      <c r="L18" s="14">
        <f t="shared" si="0"/>
        <v>64.68</v>
      </c>
      <c r="M18" s="14">
        <f t="shared" si="1"/>
        <v>60.192</v>
      </c>
      <c r="N18" s="9"/>
      <c r="O18" s="9" t="s">
        <v>51</v>
      </c>
    </row>
    <row r="19" s="4" customFormat="1" ht="14.25" customHeight="1" spans="1:15">
      <c r="A19" s="9">
        <v>17</v>
      </c>
      <c r="B19" s="2" t="s">
        <v>52</v>
      </c>
      <c r="C19" s="2" t="s">
        <v>53</v>
      </c>
      <c r="D19" s="2">
        <v>61</v>
      </c>
      <c r="E19" s="2">
        <v>56</v>
      </c>
      <c r="F19" s="2">
        <v>82</v>
      </c>
      <c r="G19" s="2">
        <v>86</v>
      </c>
      <c r="H19" s="2">
        <v>285</v>
      </c>
      <c r="I19" s="15"/>
      <c r="J19" s="15"/>
      <c r="K19" s="15"/>
      <c r="L19" s="15"/>
      <c r="M19" s="15"/>
      <c r="N19" s="15"/>
      <c r="O19" s="9" t="s">
        <v>54</v>
      </c>
    </row>
    <row r="20" s="4" customFormat="1" ht="14.25" customHeight="1" spans="1:15">
      <c r="A20" s="9">
        <v>18</v>
      </c>
      <c r="B20" s="2" t="s">
        <v>55</v>
      </c>
      <c r="C20" s="2" t="s">
        <v>56</v>
      </c>
      <c r="D20" s="2">
        <v>72</v>
      </c>
      <c r="E20" s="2">
        <v>50</v>
      </c>
      <c r="F20" s="2">
        <v>76</v>
      </c>
      <c r="G20" s="2">
        <v>79</v>
      </c>
      <c r="H20" s="2">
        <v>277</v>
      </c>
      <c r="I20" s="15"/>
      <c r="J20" s="15"/>
      <c r="K20" s="15"/>
      <c r="L20" s="15"/>
      <c r="M20" s="15"/>
      <c r="N20" s="15"/>
      <c r="O20" s="9" t="s">
        <v>54</v>
      </c>
    </row>
    <row r="21" s="4" customFormat="1" ht="14.25" customHeight="1" spans="1:15">
      <c r="A21" s="9">
        <v>19</v>
      </c>
      <c r="B21" s="2" t="s">
        <v>57</v>
      </c>
      <c r="C21" s="2" t="s">
        <v>58</v>
      </c>
      <c r="D21" s="2">
        <v>64</v>
      </c>
      <c r="E21" s="2">
        <v>54</v>
      </c>
      <c r="F21" s="2">
        <v>81</v>
      </c>
      <c r="G21" s="2">
        <v>99</v>
      </c>
      <c r="H21" s="2">
        <v>298</v>
      </c>
      <c r="I21" s="15"/>
      <c r="J21" s="15"/>
      <c r="K21" s="15"/>
      <c r="L21" s="15"/>
      <c r="M21" s="15"/>
      <c r="N21" s="15"/>
      <c r="O21" s="9" t="s">
        <v>54</v>
      </c>
    </row>
    <row r="22" spans="1:15">
      <c r="A22" s="10" t="s">
        <v>59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</sheetData>
  <mergeCells count="9">
    <mergeCell ref="D1:H1"/>
    <mergeCell ref="I1:L1"/>
    <mergeCell ref="A22:O22"/>
    <mergeCell ref="A1:A2"/>
    <mergeCell ref="B1:B2"/>
    <mergeCell ref="C1:C2"/>
    <mergeCell ref="M1:M2"/>
    <mergeCell ref="N1:N2"/>
    <mergeCell ref="O1:O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L32"/>
  <sheetViews>
    <sheetView workbookViewId="0">
      <selection activeCell="A1" sqref="A$1:A$1048576"/>
    </sheetView>
  </sheetViews>
  <sheetFormatPr defaultColWidth="9" defaultRowHeight="13.5"/>
  <cols>
    <col min="1" max="16384" width="9" style="1"/>
  </cols>
  <sheetData>
    <row r="1" spans="1:12">
      <c r="A1" s="2" t="s">
        <v>33</v>
      </c>
      <c r="B1" s="2" t="s">
        <v>34</v>
      </c>
      <c r="C1" s="2">
        <v>61</v>
      </c>
      <c r="D1" s="2">
        <v>50</v>
      </c>
      <c r="E1" s="2">
        <v>65</v>
      </c>
      <c r="F1" s="2">
        <v>110</v>
      </c>
      <c r="G1" s="2">
        <v>286</v>
      </c>
      <c r="H1" s="3">
        <v>84.2</v>
      </c>
      <c r="I1" s="3">
        <v>73.6</v>
      </c>
      <c r="J1" s="3">
        <v>83.6</v>
      </c>
      <c r="K1" s="3">
        <f>H1*0.5+I1*0.3+J1*0.2</f>
        <v>80.9</v>
      </c>
      <c r="L1" s="3">
        <f>G1/5*0.6+K1*0.4</f>
        <v>66.68</v>
      </c>
    </row>
    <row r="2" spans="1:12">
      <c r="A2" s="2" t="s">
        <v>27</v>
      </c>
      <c r="B2" s="2" t="s">
        <v>28</v>
      </c>
      <c r="C2" s="2">
        <v>63</v>
      </c>
      <c r="D2" s="2">
        <v>50</v>
      </c>
      <c r="E2" s="2">
        <v>96</v>
      </c>
      <c r="F2" s="2">
        <v>72</v>
      </c>
      <c r="G2" s="2">
        <v>281</v>
      </c>
      <c r="H2" s="3">
        <v>84.2</v>
      </c>
      <c r="I2" s="3">
        <v>89.6</v>
      </c>
      <c r="J2" s="3">
        <v>80</v>
      </c>
      <c r="K2" s="3">
        <f>H2*0.5+I2*0.3+J2*0.2</f>
        <v>84.98</v>
      </c>
      <c r="L2" s="3">
        <f>G2/5*0.6+K2*0.4</f>
        <v>67.712</v>
      </c>
    </row>
    <row r="3" spans="1:12">
      <c r="A3" s="2" t="s">
        <v>31</v>
      </c>
      <c r="B3" s="2" t="s">
        <v>32</v>
      </c>
      <c r="C3" s="2">
        <v>66</v>
      </c>
      <c r="D3" s="2">
        <v>59</v>
      </c>
      <c r="E3" s="2">
        <v>62</v>
      </c>
      <c r="F3" s="2">
        <v>87</v>
      </c>
      <c r="G3" s="2">
        <v>274</v>
      </c>
      <c r="H3" s="3">
        <v>90</v>
      </c>
      <c r="I3" s="3">
        <v>74.8</v>
      </c>
      <c r="J3" s="3">
        <v>87.6</v>
      </c>
      <c r="K3" s="3">
        <f>H3*0.5+I3*0.3+J3*0.2</f>
        <v>84.96</v>
      </c>
      <c r="L3" s="3">
        <f>G3/5*0.6+K3*0.4</f>
        <v>66.864</v>
      </c>
    </row>
    <row r="4" spans="1:12">
      <c r="A4" s="2" t="s">
        <v>23</v>
      </c>
      <c r="B4" s="2" t="s">
        <v>24</v>
      </c>
      <c r="C4" s="2">
        <v>62</v>
      </c>
      <c r="D4" s="2">
        <v>39</v>
      </c>
      <c r="E4" s="2">
        <v>83</v>
      </c>
      <c r="F4" s="2">
        <v>121</v>
      </c>
      <c r="G4" s="2">
        <v>305</v>
      </c>
      <c r="H4" s="3">
        <v>81.8</v>
      </c>
      <c r="I4" s="3">
        <v>82.6</v>
      </c>
      <c r="J4" s="3">
        <v>68.2</v>
      </c>
      <c r="K4" s="3">
        <f>H4*0.5+I4*0.3+J4*0.2</f>
        <v>79.32</v>
      </c>
      <c r="L4" s="3">
        <f>G4/5*0.6+K4*0.4</f>
        <v>68.328</v>
      </c>
    </row>
    <row r="5" spans="1:12">
      <c r="A5" s="2" t="s">
        <v>37</v>
      </c>
      <c r="B5" s="2" t="s">
        <v>38</v>
      </c>
      <c r="C5" s="2">
        <v>66</v>
      </c>
      <c r="D5" s="2">
        <v>62</v>
      </c>
      <c r="E5" s="2">
        <v>78</v>
      </c>
      <c r="F5" s="2">
        <v>76</v>
      </c>
      <c r="G5" s="2">
        <v>282</v>
      </c>
      <c r="H5" s="3">
        <v>82.6</v>
      </c>
      <c r="I5" s="3">
        <v>71</v>
      </c>
      <c r="J5" s="3">
        <v>88.4</v>
      </c>
      <c r="K5" s="3">
        <f>H5*0.5+I5*0.3+J5*0.2</f>
        <v>80.28</v>
      </c>
      <c r="L5" s="3">
        <f>G5/5*0.6+K5*0.4</f>
        <v>65.952</v>
      </c>
    </row>
    <row r="6" spans="1:12">
      <c r="A6" s="2" t="s">
        <v>35</v>
      </c>
      <c r="B6" s="2" t="s">
        <v>36</v>
      </c>
      <c r="C6" s="2">
        <v>66</v>
      </c>
      <c r="D6" s="2">
        <v>65</v>
      </c>
      <c r="E6" s="2">
        <v>66</v>
      </c>
      <c r="F6" s="2">
        <v>86</v>
      </c>
      <c r="G6" s="2">
        <v>283</v>
      </c>
      <c r="H6" s="3">
        <v>85.2</v>
      </c>
      <c r="I6" s="3">
        <v>71.4</v>
      </c>
      <c r="J6" s="3">
        <v>84.6</v>
      </c>
      <c r="K6" s="3">
        <f>H6*0.5+I6*0.3+J6*0.2</f>
        <v>80.94</v>
      </c>
      <c r="L6" s="3">
        <f>G6/5*0.6+K6*0.4</f>
        <v>66.336</v>
      </c>
    </row>
    <row r="7" spans="1:12">
      <c r="A7" s="2" t="s">
        <v>43</v>
      </c>
      <c r="B7" s="2" t="s">
        <v>44</v>
      </c>
      <c r="C7" s="2">
        <v>66</v>
      </c>
      <c r="D7" s="2">
        <v>47</v>
      </c>
      <c r="E7" s="2">
        <v>79</v>
      </c>
      <c r="F7" s="2">
        <v>89</v>
      </c>
      <c r="G7" s="2">
        <v>281</v>
      </c>
      <c r="H7" s="3">
        <v>82.4</v>
      </c>
      <c r="I7" s="3">
        <v>62.4</v>
      </c>
      <c r="J7" s="3">
        <v>84</v>
      </c>
      <c r="K7" s="3">
        <f>H7*0.5+I7*0.3+J7*0.2</f>
        <v>76.72</v>
      </c>
      <c r="L7" s="3">
        <f>G7/5*0.6+K7*0.4</f>
        <v>64.408</v>
      </c>
    </row>
    <row r="8" spans="1:12">
      <c r="A8" s="2" t="s">
        <v>47</v>
      </c>
      <c r="B8" s="2" t="s">
        <v>48</v>
      </c>
      <c r="C8" s="2">
        <v>64</v>
      </c>
      <c r="D8" s="2">
        <v>50</v>
      </c>
      <c r="E8" s="2">
        <v>60</v>
      </c>
      <c r="F8" s="2">
        <v>100</v>
      </c>
      <c r="G8" s="2">
        <v>274</v>
      </c>
      <c r="H8" s="3">
        <v>81.6</v>
      </c>
      <c r="I8" s="3">
        <v>69.6</v>
      </c>
      <c r="J8" s="3">
        <v>79.8</v>
      </c>
      <c r="K8" s="3">
        <f>H8*0.5+I8*0.3+J8*0.2</f>
        <v>77.64</v>
      </c>
      <c r="L8" s="3">
        <f>G8/5*0.6+K8*0.4</f>
        <v>63.936</v>
      </c>
    </row>
    <row r="9" spans="1:12">
      <c r="A9" s="2" t="s">
        <v>25</v>
      </c>
      <c r="B9" s="2" t="s">
        <v>26</v>
      </c>
      <c r="C9" s="2">
        <v>68</v>
      </c>
      <c r="D9" s="2">
        <v>65</v>
      </c>
      <c r="E9" s="2">
        <v>63</v>
      </c>
      <c r="F9" s="2">
        <v>95</v>
      </c>
      <c r="G9" s="2">
        <v>291</v>
      </c>
      <c r="H9" s="3">
        <v>80.6</v>
      </c>
      <c r="I9" s="3">
        <v>87.4</v>
      </c>
      <c r="J9" s="3">
        <v>78.2</v>
      </c>
      <c r="K9" s="3">
        <f>H9*0.5+I9*0.3+J9*0.2</f>
        <v>82.16</v>
      </c>
      <c r="L9" s="3">
        <f>G9/5*0.6+K9*0.4</f>
        <v>67.784</v>
      </c>
    </row>
    <row r="10" spans="1:12">
      <c r="A10" s="2" t="s">
        <v>45</v>
      </c>
      <c r="B10" s="2" t="s">
        <v>46</v>
      </c>
      <c r="C10" s="2">
        <v>71</v>
      </c>
      <c r="D10" s="2">
        <v>57</v>
      </c>
      <c r="E10" s="2">
        <v>88</v>
      </c>
      <c r="F10" s="2">
        <v>71</v>
      </c>
      <c r="G10" s="2">
        <v>287</v>
      </c>
      <c r="H10" s="3">
        <v>79.6</v>
      </c>
      <c r="I10" s="3">
        <v>67.6</v>
      </c>
      <c r="J10" s="3">
        <v>70.8</v>
      </c>
      <c r="K10" s="3">
        <f>H10*0.5+I10*0.3+J10*0.2</f>
        <v>74.24</v>
      </c>
      <c r="L10" s="3">
        <f>G10/5*0.6+K10*0.4</f>
        <v>64.136</v>
      </c>
    </row>
    <row r="11" spans="1:12">
      <c r="A11" s="2" t="s">
        <v>17</v>
      </c>
      <c r="B11" s="2" t="s">
        <v>18</v>
      </c>
      <c r="C11" s="2">
        <v>78</v>
      </c>
      <c r="D11" s="2">
        <v>57</v>
      </c>
      <c r="E11" s="2">
        <v>70</v>
      </c>
      <c r="F11" s="2">
        <v>107</v>
      </c>
      <c r="G11" s="2">
        <v>312</v>
      </c>
      <c r="H11" s="3">
        <v>89.6</v>
      </c>
      <c r="I11" s="3">
        <v>85.8</v>
      </c>
      <c r="J11" s="3">
        <v>87</v>
      </c>
      <c r="K11" s="3">
        <f>H11*0.5+I11*0.3+J11*0.2</f>
        <v>87.94</v>
      </c>
      <c r="L11" s="3">
        <f>G11/5*0.6+K11*0.4</f>
        <v>72.616</v>
      </c>
    </row>
    <row r="12" spans="1:12">
      <c r="A12" s="2" t="s">
        <v>21</v>
      </c>
      <c r="B12" s="2" t="s">
        <v>22</v>
      </c>
      <c r="C12" s="2">
        <v>62</v>
      </c>
      <c r="D12" s="2">
        <v>61</v>
      </c>
      <c r="E12" s="2">
        <v>73</v>
      </c>
      <c r="F12" s="2">
        <v>120</v>
      </c>
      <c r="G12" s="2">
        <v>316</v>
      </c>
      <c r="H12" s="3">
        <v>86.4</v>
      </c>
      <c r="I12" s="3">
        <v>79</v>
      </c>
      <c r="J12" s="3">
        <v>86.4</v>
      </c>
      <c r="K12" s="3">
        <f>H12*0.5+I12*0.3+J12*0.2</f>
        <v>84.18</v>
      </c>
      <c r="L12" s="3">
        <f>G12/5*0.6+K12*0.4</f>
        <v>71.592</v>
      </c>
    </row>
    <row r="13" spans="1:12">
      <c r="A13" s="2" t="s">
        <v>41</v>
      </c>
      <c r="B13" s="2" t="s">
        <v>42</v>
      </c>
      <c r="C13" s="2">
        <v>70</v>
      </c>
      <c r="D13" s="2">
        <v>47</v>
      </c>
      <c r="E13" s="2">
        <v>67</v>
      </c>
      <c r="F13" s="2">
        <v>93</v>
      </c>
      <c r="G13" s="2">
        <v>277</v>
      </c>
      <c r="H13" s="3">
        <v>83.6</v>
      </c>
      <c r="I13" s="3">
        <v>71</v>
      </c>
      <c r="J13" s="3">
        <v>82.8</v>
      </c>
      <c r="K13" s="3">
        <f>H13*0.5+I13*0.3+J13*0.2</f>
        <v>79.66</v>
      </c>
      <c r="L13" s="3">
        <f>G13/5*0.6+K13*0.4</f>
        <v>65.104</v>
      </c>
    </row>
    <row r="14" spans="1:12">
      <c r="A14" s="2" t="s">
        <v>39</v>
      </c>
      <c r="B14" s="2" t="s">
        <v>40</v>
      </c>
      <c r="C14" s="2">
        <v>60</v>
      </c>
      <c r="D14" s="2">
        <v>64</v>
      </c>
      <c r="E14" s="2">
        <v>70</v>
      </c>
      <c r="F14" s="2">
        <v>81</v>
      </c>
      <c r="G14" s="2">
        <v>275</v>
      </c>
      <c r="H14" s="3">
        <v>82.6</v>
      </c>
      <c r="I14" s="3">
        <v>76.6</v>
      </c>
      <c r="J14" s="3">
        <v>89.2</v>
      </c>
      <c r="K14" s="3">
        <f>H14*0.5+I14*0.3+J14*0.2</f>
        <v>82.12</v>
      </c>
      <c r="L14" s="3">
        <f>G14/5*0.6+K14*0.4</f>
        <v>65.848</v>
      </c>
    </row>
    <row r="15" spans="1:12">
      <c r="A15" s="2" t="s">
        <v>29</v>
      </c>
      <c r="B15" s="2" t="s">
        <v>30</v>
      </c>
      <c r="C15" s="2">
        <v>77</v>
      </c>
      <c r="D15" s="2">
        <v>45</v>
      </c>
      <c r="E15" s="2">
        <v>74</v>
      </c>
      <c r="F15" s="2">
        <v>82</v>
      </c>
      <c r="G15" s="2">
        <v>278</v>
      </c>
      <c r="H15" s="3">
        <v>89</v>
      </c>
      <c r="I15" s="3">
        <v>79</v>
      </c>
      <c r="J15" s="3">
        <v>78.6</v>
      </c>
      <c r="K15" s="3">
        <f>H15*0.5+I15*0.3+J15*0.2</f>
        <v>83.92</v>
      </c>
      <c r="L15" s="3">
        <f>G15/5*0.6+K15*0.4</f>
        <v>66.928</v>
      </c>
    </row>
    <row r="16" spans="1:12">
      <c r="A16"/>
      <c r="B16"/>
      <c r="C16"/>
      <c r="D16"/>
      <c r="E16"/>
      <c r="F16"/>
      <c r="G16"/>
      <c r="H16"/>
      <c r="I16"/>
      <c r="J16"/>
      <c r="K16"/>
      <c r="L16"/>
    </row>
    <row r="17" spans="1:12">
      <c r="A17"/>
      <c r="B17"/>
      <c r="C17"/>
      <c r="D17"/>
      <c r="E17"/>
      <c r="F17"/>
      <c r="G17"/>
      <c r="H17"/>
      <c r="I17"/>
      <c r="J17"/>
      <c r="K17"/>
      <c r="L17"/>
    </row>
    <row r="18" spans="1:12">
      <c r="A18"/>
      <c r="B18"/>
      <c r="C18"/>
      <c r="D18"/>
      <c r="E18"/>
      <c r="F18"/>
      <c r="G18"/>
      <c r="H18"/>
      <c r="I18"/>
      <c r="J18"/>
      <c r="K18"/>
      <c r="L18"/>
    </row>
    <row r="19" spans="1:12">
      <c r="A19"/>
      <c r="B19"/>
      <c r="C19"/>
      <c r="D19"/>
      <c r="E19"/>
      <c r="F19"/>
      <c r="G19"/>
      <c r="H19"/>
      <c r="I19"/>
      <c r="J19"/>
      <c r="K19"/>
      <c r="L19"/>
    </row>
    <row r="20" spans="1:12">
      <c r="A20"/>
      <c r="B20"/>
      <c r="C20"/>
      <c r="D20"/>
      <c r="E20"/>
      <c r="F20"/>
      <c r="G20"/>
      <c r="H20"/>
      <c r="I20"/>
      <c r="J20"/>
      <c r="K20"/>
      <c r="L20"/>
    </row>
    <row r="21" spans="1:12">
      <c r="A21"/>
      <c r="B21"/>
      <c r="C21"/>
      <c r="D21"/>
      <c r="E21"/>
      <c r="F21"/>
      <c r="G21"/>
      <c r="H21"/>
      <c r="I21"/>
      <c r="J21"/>
      <c r="K21"/>
      <c r="L21"/>
    </row>
    <row r="22" spans="1:12">
      <c r="A22"/>
      <c r="B22"/>
      <c r="C22"/>
      <c r="D22"/>
      <c r="E22"/>
      <c r="F22"/>
      <c r="G22"/>
      <c r="H22"/>
      <c r="I22"/>
      <c r="J22"/>
      <c r="K22"/>
      <c r="L22"/>
    </row>
    <row r="23" spans="1:12">
      <c r="A23"/>
      <c r="B23"/>
      <c r="C23"/>
      <c r="D23"/>
      <c r="E23"/>
      <c r="F23"/>
      <c r="G23"/>
      <c r="H23"/>
      <c r="I23"/>
      <c r="J23"/>
      <c r="K23"/>
      <c r="L23"/>
    </row>
    <row r="24" spans="1:12">
      <c r="A24"/>
      <c r="B24"/>
      <c r="C24"/>
      <c r="D24"/>
      <c r="E24"/>
      <c r="F24"/>
      <c r="G24"/>
      <c r="H24"/>
      <c r="I24"/>
      <c r="J24"/>
      <c r="K24"/>
      <c r="L24"/>
    </row>
    <row r="25" spans="1:12">
      <c r="A25"/>
      <c r="B25"/>
      <c r="C25"/>
      <c r="D25"/>
      <c r="E25"/>
      <c r="F25"/>
      <c r="G25"/>
      <c r="H25"/>
      <c r="I25"/>
      <c r="J25"/>
      <c r="K25"/>
      <c r="L25"/>
    </row>
    <row r="26" spans="1:12">
      <c r="A26"/>
      <c r="B26"/>
      <c r="C26"/>
      <c r="D26"/>
      <c r="E26"/>
      <c r="F26"/>
      <c r="G26"/>
      <c r="H26"/>
      <c r="I26"/>
      <c r="J26"/>
      <c r="K26"/>
      <c r="L26"/>
    </row>
    <row r="27" spans="1:12">
      <c r="A27"/>
      <c r="B27"/>
      <c r="C27"/>
      <c r="D27"/>
      <c r="E27"/>
      <c r="F27"/>
      <c r="G27"/>
      <c r="H27"/>
      <c r="I27"/>
      <c r="J27"/>
      <c r="K27"/>
      <c r="L27"/>
    </row>
    <row r="28" spans="1:12">
      <c r="A28"/>
      <c r="B28"/>
      <c r="C28"/>
      <c r="D28"/>
      <c r="E28"/>
      <c r="F28"/>
      <c r="G28"/>
      <c r="H28"/>
      <c r="I28"/>
      <c r="J28"/>
      <c r="K28"/>
      <c r="L28"/>
    </row>
    <row r="29" spans="1:12">
      <c r="A29"/>
      <c r="B29"/>
      <c r="C29"/>
      <c r="D29"/>
      <c r="E29"/>
      <c r="F29"/>
      <c r="G29"/>
      <c r="H29"/>
      <c r="I29"/>
      <c r="J29"/>
      <c r="K29"/>
      <c r="L29"/>
    </row>
    <row r="30" spans="1:12">
      <c r="A30"/>
      <c r="B30"/>
      <c r="C30"/>
      <c r="D30"/>
      <c r="E30"/>
      <c r="F30"/>
      <c r="G30"/>
      <c r="H30"/>
      <c r="I30"/>
      <c r="J30"/>
      <c r="K30"/>
      <c r="L30"/>
    </row>
    <row r="31" spans="1:12">
      <c r="A31"/>
      <c r="B31"/>
      <c r="C31"/>
      <c r="D31"/>
      <c r="E31"/>
      <c r="F31"/>
      <c r="G31"/>
      <c r="H31"/>
      <c r="I31"/>
      <c r="J31"/>
      <c r="K31"/>
      <c r="L31"/>
    </row>
    <row r="32" spans="1:12">
      <c r="A32"/>
      <c r="B32"/>
      <c r="C32"/>
      <c r="D32"/>
      <c r="E32"/>
      <c r="F32"/>
      <c r="G32"/>
      <c r="H32"/>
      <c r="I32"/>
      <c r="J32"/>
      <c r="K32"/>
      <c r="L32"/>
    </row>
  </sheetData>
  <sortState ref="A1:L32">
    <sortCondition ref="A1"/>
  </sortState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立园๑</cp:lastModifiedBy>
  <dcterms:created xsi:type="dcterms:W3CDTF">2020-05-15T03:13:00Z</dcterms:created>
  <dcterms:modified xsi:type="dcterms:W3CDTF">2022-04-11T09:00:06Z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2052-11.1.0.11566</vt:lpwstr>
  </property>
  <property fmtid="{D5CDD505-2E9C-101B-9397-08002B2CF9AE}" pid="3" name="ICV">
    <vt:lpwstr>723B0B7F8BF1416E92019425880A0647</vt:lpwstr>
  </property>
</Properties>
</file>