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<sst xmlns="http://schemas.openxmlformats.org/spreadsheetml/2006/main" count="899" uniqueCount="275">
  <si>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</si>
  <si>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</si>
  <si>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</si>
  <si>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</si>
  <si>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</si>
  <si>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</si>
  <si>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</si>
  <si>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</si>
  <si>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</si>
  <si>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</si>
  <si>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</si>
  <si>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</si>
  <si>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</si>
  <si>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</si>
  <si>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</si>
  <si>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</si>
  <si>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</si>
  <si>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</si>
  <si>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</si>
  <si>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</si>
  <si>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</si>
  <si>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</si>
  <si>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</si>
  <si>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民族学与社会学学院</t>
  </si>
  <si>
    <t>雷旭</t>
  </si>
  <si>
    <t>105242000001134</t>
  </si>
  <si>
    <t>030301</t>
  </si>
  <si>
    <t>社会学</t>
  </si>
  <si>
    <t>02</t>
  </si>
  <si>
    <t>全日制</t>
  </si>
  <si>
    <t>拟录取</t>
  </si>
  <si>
    <t>一志愿</t>
  </si>
  <si>
    <t>邓迎新</t>
  </si>
  <si>
    <t>105242000001143</t>
  </si>
  <si>
    <t>030303</t>
  </si>
  <si>
    <t>人类学</t>
  </si>
  <si>
    <t>01</t>
  </si>
  <si>
    <t>黄伊雯</t>
  </si>
  <si>
    <t>105242000001148</t>
  </si>
  <si>
    <t>030401</t>
  </si>
  <si>
    <t>民族学</t>
  </si>
  <si>
    <t>蔺雅琴</t>
  </si>
  <si>
    <t>105242000001149</t>
  </si>
  <si>
    <t>81.67</t>
  </si>
  <si>
    <t>詹玲玲</t>
  </si>
  <si>
    <t>105242000001171</t>
  </si>
  <si>
    <t>82.33</t>
  </si>
  <si>
    <t>魏英杰</t>
  </si>
  <si>
    <t>105242000001158</t>
  </si>
  <si>
    <t>何丽娟</t>
  </si>
  <si>
    <t>105242000001177</t>
  </si>
  <si>
    <t>周枫婷</t>
  </si>
  <si>
    <t>105242000001155</t>
  </si>
  <si>
    <t>83.33</t>
  </si>
  <si>
    <t>李特</t>
  </si>
  <si>
    <t>105242000001164</t>
  </si>
  <si>
    <t>80.67</t>
  </si>
  <si>
    <t>叶燕</t>
  </si>
  <si>
    <t>105242000001150</t>
  </si>
  <si>
    <t>76.33</t>
  </si>
  <si>
    <t>卢一丹</t>
  </si>
  <si>
    <t>105242000001161</t>
  </si>
  <si>
    <t>王景霞</t>
  </si>
  <si>
    <t>105242000001163</t>
  </si>
  <si>
    <t>84.33</t>
  </si>
  <si>
    <t>曾千祥</t>
  </si>
  <si>
    <t>105242000001159</t>
  </si>
  <si>
    <t>79.33</t>
  </si>
  <si>
    <t>陈千里</t>
  </si>
  <si>
    <t>105242000001156</t>
  </si>
  <si>
    <t>83.67</t>
  </si>
  <si>
    <t>丘静云</t>
  </si>
  <si>
    <t>105242000001172</t>
  </si>
  <si>
    <t>75.67</t>
  </si>
  <si>
    <t>王梓润</t>
  </si>
  <si>
    <t>105242000001188</t>
  </si>
  <si>
    <t>030404</t>
  </si>
  <si>
    <t>中国少数民族史</t>
  </si>
  <si>
    <t>李婕</t>
  </si>
  <si>
    <t>105242000001186</t>
  </si>
  <si>
    <t>姜涛</t>
  </si>
  <si>
    <t>105242000001305</t>
  </si>
  <si>
    <t>035200</t>
  </si>
  <si>
    <t>社会工作</t>
  </si>
  <si>
    <t>00</t>
  </si>
  <si>
    <t>徐雅婷</t>
  </si>
  <si>
    <t>105242000001309</t>
  </si>
  <si>
    <t>汤纯逸</t>
  </si>
  <si>
    <t>105242000001298</t>
  </si>
  <si>
    <t>张涵</t>
  </si>
  <si>
    <t>105242000001234</t>
  </si>
  <si>
    <t>宋嘉琎</t>
  </si>
  <si>
    <t>105242000001332</t>
  </si>
  <si>
    <t>龙琼</t>
  </si>
  <si>
    <t>105242000001283</t>
  </si>
  <si>
    <t>张治倩</t>
  </si>
  <si>
    <t>105242000001370</t>
  </si>
  <si>
    <t>王宇婧</t>
  </si>
  <si>
    <t>105242000001355</t>
  </si>
  <si>
    <t>李嫣然</t>
  </si>
  <si>
    <t>105242000001199</t>
  </si>
  <si>
    <t>邱政元</t>
  </si>
  <si>
    <t>105242000001204</t>
  </si>
  <si>
    <t>常露瑶</t>
  </si>
  <si>
    <t>105242000001193</t>
  </si>
  <si>
    <t>赵佳慧</t>
  </si>
  <si>
    <t>105242000001307</t>
  </si>
  <si>
    <t>彭博</t>
  </si>
  <si>
    <t>105242000001336</t>
  </si>
  <si>
    <t>魏俊</t>
  </si>
  <si>
    <t>105242000001212</t>
  </si>
  <si>
    <t>李佳佳</t>
  </si>
  <si>
    <t>105242000001319</t>
  </si>
  <si>
    <t>张浩</t>
  </si>
  <si>
    <t>105242000001367</t>
  </si>
  <si>
    <t>徐晨曦</t>
  </si>
  <si>
    <t>105242000001281</t>
  </si>
  <si>
    <t>郝阳</t>
  </si>
  <si>
    <t>105242000001286</t>
  </si>
  <si>
    <t>张樱之</t>
  </si>
  <si>
    <t>105242000001226</t>
  </si>
  <si>
    <t>管子铭</t>
  </si>
  <si>
    <t>105242000001252</t>
  </si>
  <si>
    <t>沙沛轩</t>
  </si>
  <si>
    <t>105242000001248</t>
  </si>
  <si>
    <t>汤宝庚</t>
  </si>
  <si>
    <t>105242000001310</t>
  </si>
  <si>
    <t>魏康</t>
  </si>
  <si>
    <t>105242000001284</t>
  </si>
  <si>
    <t>明淦生</t>
  </si>
  <si>
    <t>105242000001382</t>
  </si>
  <si>
    <t>钟菲菲</t>
  </si>
  <si>
    <t>105242000001294</t>
  </si>
  <si>
    <t>黄永竞</t>
  </si>
  <si>
    <t>105242000001302</t>
  </si>
  <si>
    <t>余莉莉</t>
  </si>
  <si>
    <t>105242000001272</t>
  </si>
  <si>
    <t>董成梦</t>
  </si>
  <si>
    <t>105242000001324</t>
  </si>
  <si>
    <t>王小勇</t>
  </si>
  <si>
    <t>105242000001360</t>
  </si>
  <si>
    <t>张怡</t>
  </si>
  <si>
    <t>105242000001267</t>
  </si>
  <si>
    <t>刘明惠</t>
  </si>
  <si>
    <t>105242000001318</t>
  </si>
  <si>
    <t>焦慧</t>
  </si>
  <si>
    <t>105242000001209</t>
  </si>
  <si>
    <t>熊青梅</t>
  </si>
  <si>
    <t>105242000001263</t>
  </si>
  <si>
    <t>齐鹤</t>
  </si>
  <si>
    <t>105242000001249</t>
  </si>
  <si>
    <t>胡杰</t>
  </si>
  <si>
    <t>105242000001304</t>
  </si>
  <si>
    <t>王璞玉</t>
  </si>
  <si>
    <t>105242000001311</t>
  </si>
  <si>
    <t>郑海一</t>
  </si>
  <si>
    <t>105242000001259</t>
  </si>
  <si>
    <t>郑海军</t>
  </si>
  <si>
    <t>105242000001205</t>
  </si>
  <si>
    <t>姜雪</t>
  </si>
  <si>
    <t>105242000001364</t>
  </si>
  <si>
    <t>孙晴晴</t>
  </si>
  <si>
    <t>105242000001196</t>
  </si>
  <si>
    <t>彭江楠</t>
  </si>
  <si>
    <t>105242000001278</t>
  </si>
  <si>
    <t>梁岵</t>
  </si>
  <si>
    <t>105242000001198</t>
  </si>
  <si>
    <t>纪心怡</t>
  </si>
  <si>
    <t>105242000001320</t>
  </si>
  <si>
    <t>李月星</t>
  </si>
  <si>
    <t>105242000001338</t>
  </si>
  <si>
    <t>王智欣</t>
  </si>
  <si>
    <t>105242000001228</t>
  </si>
  <si>
    <t>徐伶秀</t>
  </si>
  <si>
    <t>105242000001276</t>
  </si>
  <si>
    <t>滕昕</t>
  </si>
  <si>
    <t>105242000001368</t>
  </si>
  <si>
    <t>舒露瑶</t>
  </si>
  <si>
    <t>105242000001333</t>
  </si>
  <si>
    <t>黄斌鑫</t>
  </si>
  <si>
    <t>105242000001388</t>
  </si>
  <si>
    <t>后煜</t>
  </si>
  <si>
    <t>105242000001275</t>
  </si>
  <si>
    <t>李璇</t>
  </si>
  <si>
    <t>105242000001389</t>
  </si>
  <si>
    <t>王巧帅</t>
  </si>
  <si>
    <t>105242000001363</t>
  </si>
  <si>
    <t>岳朝辉</t>
  </si>
  <si>
    <t>105242000001219</t>
  </si>
  <si>
    <t>田妮香</t>
  </si>
  <si>
    <t>105242000001315</t>
  </si>
  <si>
    <t>陈星华</t>
  </si>
  <si>
    <t>105242000001222</t>
  </si>
  <si>
    <t>韩雪</t>
  </si>
  <si>
    <t>105242000001195</t>
  </si>
  <si>
    <t>杜雷</t>
  </si>
  <si>
    <t>105242000001350</t>
  </si>
  <si>
    <t>万益美</t>
  </si>
  <si>
    <t>105242000001250</t>
  </si>
  <si>
    <t>张晓军</t>
  </si>
  <si>
    <t>105242000001348</t>
  </si>
  <si>
    <t>王菁</t>
  </si>
  <si>
    <t>105242000001327</t>
  </si>
  <si>
    <t>谢倪倪</t>
  </si>
  <si>
    <t>105242000001384</t>
  </si>
  <si>
    <t>王亚培</t>
  </si>
  <si>
    <t>105242000001237</t>
  </si>
  <si>
    <t>许鹏</t>
  </si>
  <si>
    <t>105242000001395</t>
  </si>
  <si>
    <t>0602L2</t>
  </si>
  <si>
    <t>历史文献学（含∶敦煌学、古文字学）</t>
  </si>
  <si>
    <t>88.33</t>
  </si>
  <si>
    <t>孙硕</t>
  </si>
  <si>
    <t>105242000001397</t>
  </si>
  <si>
    <t>167.2</t>
  </si>
  <si>
    <t>77</t>
  </si>
  <si>
    <t>王坤</t>
  </si>
  <si>
    <t>105242000001409</t>
  </si>
  <si>
    <t>0602L3</t>
  </si>
  <si>
    <t>专门史</t>
  </si>
  <si>
    <t>蒋子玉</t>
  </si>
  <si>
    <t>105242000001407</t>
  </si>
  <si>
    <t>179</t>
  </si>
  <si>
    <t>94.33</t>
  </si>
  <si>
    <t>张幽</t>
  </si>
  <si>
    <t>105242000001402</t>
  </si>
  <si>
    <t>161.2</t>
  </si>
  <si>
    <t>秦加</t>
  </si>
  <si>
    <t>105242000001399</t>
  </si>
  <si>
    <t>170.4</t>
  </si>
  <si>
    <t>72</t>
  </si>
  <si>
    <t>毛世开</t>
  </si>
  <si>
    <t>105242000001400</t>
  </si>
  <si>
    <t>169.8</t>
  </si>
  <si>
    <t>76.67</t>
  </si>
  <si>
    <t>徐耀杰</t>
  </si>
  <si>
    <t>105242000001408</t>
  </si>
  <si>
    <t>161.4</t>
  </si>
  <si>
    <t>王梦鑫</t>
  </si>
  <si>
    <t>105242000001403</t>
  </si>
  <si>
    <t>165.2</t>
  </si>
  <si>
    <t>易雪茹</t>
  </si>
  <si>
    <t>105242000001410</t>
  </si>
  <si>
    <t>168</t>
  </si>
  <si>
    <t>80.33</t>
  </si>
  <si>
    <t>林念</t>
  </si>
  <si>
    <t>105242000001428</t>
  </si>
  <si>
    <t>0602L4</t>
  </si>
  <si>
    <t>中国古代史</t>
  </si>
  <si>
    <t>177.8</t>
  </si>
  <si>
    <t>91</t>
  </si>
  <si>
    <t>张泷</t>
  </si>
  <si>
    <t>105242000001520</t>
  </si>
  <si>
    <t>065100</t>
  </si>
  <si>
    <t>文物与博物馆</t>
  </si>
  <si>
    <t>154.6</t>
  </si>
  <si>
    <t>洪晓露</t>
  </si>
  <si>
    <t>105242000001496</t>
  </si>
  <si>
    <t>176.4</t>
  </si>
  <si>
    <t>谭艳</t>
  </si>
  <si>
    <t>105242000001525</t>
  </si>
  <si>
    <t>148.8</t>
  </si>
  <si>
    <t>原锐杰</t>
  </si>
  <si>
    <t>105242000001478</t>
  </si>
  <si>
    <t>153.8</t>
  </si>
  <si>
    <t>66.33</t>
  </si>
  <si>
    <t>吴欣怡</t>
  </si>
  <si>
    <t>105242000001471</t>
  </si>
  <si>
    <t>137.8</t>
  </si>
  <si>
    <t>67.33</t>
  </si>
  <si>
    <t>徐冬冬</t>
  </si>
  <si>
    <t>105242000001517</t>
  </si>
  <si>
    <t>111.2</t>
  </si>
  <si>
    <t>50.6</t>
  </si>
  <si>
    <t>55.6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</si>
</sst>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7" fillId="9" borderId="0" applyNumberFormat="0" applyBorder="0" applyAlignment="0" applyProtection="0"/>
    <xf numFmtId="0" fontId="27" fillId="0" borderId="5" applyNumberFormat="0" applyFill="0" applyAlignment="0" applyProtection="0"/>
    <xf numFmtId="0" fontId="7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20" fillId="12" borderId="7" applyNumberFormat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33" fillId="0" borderId="8" applyNumberFormat="0" applyFill="0" applyAlignment="0" applyProtection="0"/>
    <xf numFmtId="0" fontId="22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="130" zoomScaleNormal="130" workbookViewId="0" topLeftCell="A65">
      <selection activeCell="C83" sqref="C83:E90"/>
    </sheetView>
  </sheetViews>
  <sheetFormatPr defaultColWidth="8.75390625" defaultRowHeight="14.25"/>
  <cols>
    <col min="1" max="1" width="3.375" style="4" customWidth="1"/>
    <col min="2" max="2" width="5.00390625" style="5" customWidth="1"/>
    <col min="3" max="3" width="6.25390625" style="5" customWidth="1"/>
    <col min="4" max="4" width="8.125" style="6" customWidth="1"/>
    <col min="5" max="5" width="5.125" style="5" customWidth="1"/>
    <col min="6" max="6" width="7.75390625" style="7" customWidth="1"/>
    <col min="7" max="7" width="6.375" style="7" customWidth="1"/>
    <col min="8" max="8" width="5.625" style="7" customWidth="1"/>
    <col min="9" max="9" width="4.625" style="5" customWidth="1"/>
    <col min="10" max="10" width="4.25390625" style="5" customWidth="1"/>
    <col min="11" max="11" width="4.375" style="5" customWidth="1"/>
    <col min="12" max="12" width="5.25390625" style="5" customWidth="1"/>
    <col min="13" max="13" width="4.375" style="5" customWidth="1"/>
    <col min="14" max="17" width="6.50390625" style="8" customWidth="1"/>
    <col min="18" max="18" width="6.125" style="9" customWidth="1"/>
    <col min="19" max="19" width="5.50390625" style="9" customWidth="1"/>
    <col min="20" max="20" width="4.50390625" style="5" customWidth="1"/>
    <col min="21" max="21" width="7.875" style="2" customWidth="1"/>
    <col min="22" max="23" width="7.75390625" style="2" customWidth="1"/>
    <col min="24" max="16384" width="8.75390625" style="2" customWidth="1"/>
  </cols>
  <sheetData>
    <row r="1" spans="1:23" s="1" customFormat="1" ht="24.75" customHeight="1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2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20" t="s">
        <v>17</v>
      </c>
      <c r="S1" s="20" t="s">
        <v>18</v>
      </c>
      <c r="T1" s="10" t="s">
        <v>19</v>
      </c>
      <c r="U1" s="10" t="s">
        <v>20</v>
      </c>
      <c r="V1" s="10" t="s">
        <v>21</v>
      </c>
      <c r="W1" s="10" t="s">
        <v>22</v>
      </c>
    </row>
    <row r="2" spans="1:23" ht="12">
      <c r="A2" s="13">
        <v>1</v>
      </c>
      <c r="B2" s="14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14" t="s">
        <v>29</v>
      </c>
      <c r="I2" s="14">
        <v>67</v>
      </c>
      <c r="J2" s="14">
        <v>59</v>
      </c>
      <c r="K2" s="14">
        <v>128</v>
      </c>
      <c r="L2" s="14">
        <v>121</v>
      </c>
      <c r="M2" s="14">
        <v>375</v>
      </c>
      <c r="N2" s="17">
        <v>181</v>
      </c>
      <c r="O2" s="17">
        <v>85</v>
      </c>
      <c r="P2" s="17">
        <f>N2+O2</f>
        <v>266</v>
      </c>
      <c r="Q2" s="17">
        <f>M2*0.7+(P2/3*5)*0.3</f>
        <v>395.5</v>
      </c>
      <c r="R2" s="21"/>
      <c r="S2" s="21"/>
      <c r="T2" s="22">
        <v>1</v>
      </c>
      <c r="U2" s="22" t="s">
        <v>30</v>
      </c>
      <c r="V2" s="22" t="s">
        <v>31</v>
      </c>
      <c r="W2" s="22"/>
    </row>
    <row r="3" spans="1:23" ht="12">
      <c r="A3" s="13">
        <v>2</v>
      </c>
      <c r="B3" s="14" t="s">
        <v>23</v>
      </c>
      <c r="C3" s="14" t="s">
        <v>32</v>
      </c>
      <c r="D3" s="14" t="s">
        <v>33</v>
      </c>
      <c r="E3" s="14" t="s">
        <v>34</v>
      </c>
      <c r="F3" s="14" t="s">
        <v>35</v>
      </c>
      <c r="G3" s="14" t="s">
        <v>36</v>
      </c>
      <c r="H3" s="14" t="s">
        <v>29</v>
      </c>
      <c r="I3" s="14">
        <v>71</v>
      </c>
      <c r="J3" s="14">
        <v>71</v>
      </c>
      <c r="K3" s="14">
        <v>97</v>
      </c>
      <c r="L3" s="14">
        <v>101</v>
      </c>
      <c r="M3" s="14">
        <v>340</v>
      </c>
      <c r="N3" s="17">
        <v>173.4</v>
      </c>
      <c r="O3" s="17">
        <v>81</v>
      </c>
      <c r="P3" s="17">
        <f aca="true" t="shared" si="0" ref="P3:P34">N3+O3</f>
        <v>254.4</v>
      </c>
      <c r="Q3" s="17">
        <f aca="true" t="shared" si="1" ref="Q3:Q34">M3*0.7+(P3/3*5)*0.3</f>
        <v>365.19999999999993</v>
      </c>
      <c r="R3" s="21"/>
      <c r="S3" s="21"/>
      <c r="T3" s="22">
        <v>1</v>
      </c>
      <c r="U3" s="22" t="s">
        <v>30</v>
      </c>
      <c r="V3" s="22" t="s">
        <v>31</v>
      </c>
      <c r="W3" s="22"/>
    </row>
    <row r="4" spans="1:23" ht="12">
      <c r="A4" s="13">
        <v>3</v>
      </c>
      <c r="B4" s="14" t="s">
        <v>23</v>
      </c>
      <c r="C4" s="14" t="s">
        <v>37</v>
      </c>
      <c r="D4" s="14" t="s">
        <v>38</v>
      </c>
      <c r="E4" s="14" t="s">
        <v>39</v>
      </c>
      <c r="F4" s="14" t="s">
        <v>40</v>
      </c>
      <c r="G4" s="14" t="s">
        <v>36</v>
      </c>
      <c r="H4" s="14" t="s">
        <v>29</v>
      </c>
      <c r="I4" s="14">
        <v>84</v>
      </c>
      <c r="J4" s="14">
        <v>72</v>
      </c>
      <c r="K4" s="14">
        <v>129</v>
      </c>
      <c r="L4" s="14">
        <v>132</v>
      </c>
      <c r="M4" s="14">
        <v>417</v>
      </c>
      <c r="N4" s="17">
        <v>180</v>
      </c>
      <c r="O4" s="17">
        <v>86</v>
      </c>
      <c r="P4" s="17">
        <f t="shared" si="0"/>
        <v>266</v>
      </c>
      <c r="Q4" s="17">
        <f t="shared" si="1"/>
        <v>424.9</v>
      </c>
      <c r="R4" s="21"/>
      <c r="S4" s="21"/>
      <c r="T4" s="22">
        <v>1</v>
      </c>
      <c r="U4" s="22" t="s">
        <v>30</v>
      </c>
      <c r="V4" s="22" t="s">
        <v>31</v>
      </c>
      <c r="W4" s="22"/>
    </row>
    <row r="5" spans="1:23" ht="12">
      <c r="A5" s="13">
        <v>4</v>
      </c>
      <c r="B5" s="14" t="s">
        <v>23</v>
      </c>
      <c r="C5" s="14" t="s">
        <v>41</v>
      </c>
      <c r="D5" s="14" t="s">
        <v>42</v>
      </c>
      <c r="E5" s="14" t="s">
        <v>39</v>
      </c>
      <c r="F5" s="14" t="s">
        <v>40</v>
      </c>
      <c r="G5" s="14" t="s">
        <v>36</v>
      </c>
      <c r="H5" s="14" t="s">
        <v>29</v>
      </c>
      <c r="I5" s="14">
        <v>79</v>
      </c>
      <c r="J5" s="14">
        <v>75</v>
      </c>
      <c r="K5" s="14">
        <v>115</v>
      </c>
      <c r="L5" s="14">
        <v>142</v>
      </c>
      <c r="M5" s="14">
        <v>411</v>
      </c>
      <c r="N5" s="17">
        <v>175.6</v>
      </c>
      <c r="O5" s="17" t="s">
        <v>43</v>
      </c>
      <c r="P5" s="17">
        <f t="shared" si="0"/>
        <v>257.27</v>
      </c>
      <c r="Q5" s="17">
        <f t="shared" si="1"/>
        <v>416.335</v>
      </c>
      <c r="R5" s="21"/>
      <c r="S5" s="21"/>
      <c r="T5" s="22">
        <v>2</v>
      </c>
      <c r="U5" s="22" t="s">
        <v>30</v>
      </c>
      <c r="V5" s="22" t="s">
        <v>31</v>
      </c>
      <c r="W5" s="22"/>
    </row>
    <row r="6" spans="1:23" ht="12">
      <c r="A6" s="13">
        <v>5</v>
      </c>
      <c r="B6" s="14" t="s">
        <v>23</v>
      </c>
      <c r="C6" s="14" t="s">
        <v>44</v>
      </c>
      <c r="D6" s="14" t="s">
        <v>45</v>
      </c>
      <c r="E6" s="14" t="s">
        <v>39</v>
      </c>
      <c r="F6" s="14" t="s">
        <v>40</v>
      </c>
      <c r="G6" s="14" t="s">
        <v>36</v>
      </c>
      <c r="H6" s="14" t="s">
        <v>29</v>
      </c>
      <c r="I6" s="14">
        <v>73</v>
      </c>
      <c r="J6" s="14">
        <v>65</v>
      </c>
      <c r="K6" s="14">
        <v>126</v>
      </c>
      <c r="L6" s="14">
        <v>139</v>
      </c>
      <c r="M6" s="14">
        <v>403</v>
      </c>
      <c r="N6" s="17">
        <v>178.4</v>
      </c>
      <c r="O6" s="17" t="s">
        <v>46</v>
      </c>
      <c r="P6" s="17">
        <f t="shared" si="0"/>
        <v>260.73</v>
      </c>
      <c r="Q6" s="17">
        <f t="shared" si="1"/>
        <v>412.465</v>
      </c>
      <c r="R6" s="21"/>
      <c r="S6" s="21"/>
      <c r="T6" s="22">
        <v>3</v>
      </c>
      <c r="U6" s="22" t="s">
        <v>30</v>
      </c>
      <c r="V6" s="22" t="s">
        <v>31</v>
      </c>
      <c r="W6" s="22"/>
    </row>
    <row r="7" spans="1:23" ht="12">
      <c r="A7" s="13">
        <v>6</v>
      </c>
      <c r="B7" s="14" t="s">
        <v>23</v>
      </c>
      <c r="C7" s="14" t="s">
        <v>47</v>
      </c>
      <c r="D7" s="14" t="s">
        <v>48</v>
      </c>
      <c r="E7" s="14" t="s">
        <v>39</v>
      </c>
      <c r="F7" s="14" t="s">
        <v>40</v>
      </c>
      <c r="G7" s="14" t="s">
        <v>36</v>
      </c>
      <c r="H7" s="14" t="s">
        <v>29</v>
      </c>
      <c r="I7" s="14">
        <v>64</v>
      </c>
      <c r="J7" s="14">
        <v>69</v>
      </c>
      <c r="K7" s="14">
        <v>137</v>
      </c>
      <c r="L7" s="14">
        <v>139</v>
      </c>
      <c r="M7" s="14">
        <v>409</v>
      </c>
      <c r="N7" s="17">
        <v>171</v>
      </c>
      <c r="O7" s="17">
        <v>80</v>
      </c>
      <c r="P7" s="17">
        <f t="shared" si="0"/>
        <v>251</v>
      </c>
      <c r="Q7" s="17">
        <f t="shared" si="1"/>
        <v>411.79999999999995</v>
      </c>
      <c r="R7" s="21"/>
      <c r="S7" s="21"/>
      <c r="T7" s="22">
        <v>4</v>
      </c>
      <c r="U7" s="22" t="s">
        <v>30</v>
      </c>
      <c r="V7" s="22" t="s">
        <v>31</v>
      </c>
      <c r="W7" s="22"/>
    </row>
    <row r="8" spans="1:23" ht="12">
      <c r="A8" s="13">
        <v>7</v>
      </c>
      <c r="B8" s="14" t="s">
        <v>23</v>
      </c>
      <c r="C8" s="14" t="s">
        <v>49</v>
      </c>
      <c r="D8" s="14" t="s">
        <v>50</v>
      </c>
      <c r="E8" s="14" t="s">
        <v>39</v>
      </c>
      <c r="F8" s="14" t="s">
        <v>40</v>
      </c>
      <c r="G8" s="14" t="s">
        <v>28</v>
      </c>
      <c r="H8" s="14" t="s">
        <v>29</v>
      </c>
      <c r="I8" s="14">
        <v>77</v>
      </c>
      <c r="J8" s="14">
        <v>72</v>
      </c>
      <c r="K8" s="14">
        <v>126</v>
      </c>
      <c r="L8" s="14">
        <v>129</v>
      </c>
      <c r="M8" s="14">
        <v>404</v>
      </c>
      <c r="N8" s="17">
        <v>170.6</v>
      </c>
      <c r="O8" s="17">
        <v>82</v>
      </c>
      <c r="P8" s="17">
        <f t="shared" si="0"/>
        <v>252.6</v>
      </c>
      <c r="Q8" s="17">
        <f t="shared" si="1"/>
        <v>409.09999999999997</v>
      </c>
      <c r="R8" s="21"/>
      <c r="S8" s="21"/>
      <c r="T8" s="22">
        <v>5</v>
      </c>
      <c r="U8" s="22" t="s">
        <v>30</v>
      </c>
      <c r="V8" s="22" t="s">
        <v>31</v>
      </c>
      <c r="W8" s="22"/>
    </row>
    <row r="9" spans="1:23" ht="12">
      <c r="A9" s="13">
        <v>8</v>
      </c>
      <c r="B9" s="14" t="s">
        <v>23</v>
      </c>
      <c r="C9" s="14" t="s">
        <v>51</v>
      </c>
      <c r="D9" s="14" t="s">
        <v>52</v>
      </c>
      <c r="E9" s="14" t="s">
        <v>39</v>
      </c>
      <c r="F9" s="14" t="s">
        <v>40</v>
      </c>
      <c r="G9" s="14" t="s">
        <v>36</v>
      </c>
      <c r="H9" s="14" t="s">
        <v>29</v>
      </c>
      <c r="I9" s="14">
        <v>67</v>
      </c>
      <c r="J9" s="14">
        <v>68</v>
      </c>
      <c r="K9" s="14">
        <v>115</v>
      </c>
      <c r="L9" s="14">
        <v>138</v>
      </c>
      <c r="M9" s="14">
        <v>388</v>
      </c>
      <c r="N9" s="17">
        <v>182.6</v>
      </c>
      <c r="O9" s="17" t="s">
        <v>53</v>
      </c>
      <c r="P9" s="17">
        <f t="shared" si="0"/>
        <v>265.93</v>
      </c>
      <c r="Q9" s="17">
        <f t="shared" si="1"/>
        <v>404.56499999999994</v>
      </c>
      <c r="R9" s="21"/>
      <c r="S9" s="21"/>
      <c r="T9" s="22">
        <v>6</v>
      </c>
      <c r="U9" s="22" t="s">
        <v>30</v>
      </c>
      <c r="V9" s="22" t="s">
        <v>31</v>
      </c>
      <c r="W9" s="22"/>
    </row>
    <row r="10" spans="1:23" ht="12">
      <c r="A10" s="13">
        <v>9</v>
      </c>
      <c r="B10" s="14" t="s">
        <v>23</v>
      </c>
      <c r="C10" s="14" t="s">
        <v>54</v>
      </c>
      <c r="D10" s="14" t="s">
        <v>55</v>
      </c>
      <c r="E10" s="14" t="s">
        <v>39</v>
      </c>
      <c r="F10" s="14" t="s">
        <v>40</v>
      </c>
      <c r="G10" s="14" t="s">
        <v>36</v>
      </c>
      <c r="H10" s="14" t="s">
        <v>29</v>
      </c>
      <c r="I10" s="14">
        <v>76</v>
      </c>
      <c r="J10" s="14">
        <v>58</v>
      </c>
      <c r="K10" s="14">
        <v>129</v>
      </c>
      <c r="L10" s="14">
        <v>132</v>
      </c>
      <c r="M10" s="14">
        <v>395</v>
      </c>
      <c r="N10" s="17">
        <v>174.2</v>
      </c>
      <c r="O10" s="17" t="s">
        <v>56</v>
      </c>
      <c r="P10" s="17">
        <f t="shared" si="0"/>
        <v>254.87</v>
      </c>
      <c r="Q10" s="17">
        <f t="shared" si="1"/>
        <v>403.935</v>
      </c>
      <c r="R10" s="21"/>
      <c r="S10" s="21"/>
      <c r="T10" s="22">
        <v>7</v>
      </c>
      <c r="U10" s="22" t="s">
        <v>30</v>
      </c>
      <c r="V10" s="22" t="s">
        <v>31</v>
      </c>
      <c r="W10" s="22"/>
    </row>
    <row r="11" spans="1:23" ht="12">
      <c r="A11" s="13">
        <v>10</v>
      </c>
      <c r="B11" s="14" t="s">
        <v>23</v>
      </c>
      <c r="C11" s="14" t="s">
        <v>57</v>
      </c>
      <c r="D11" s="14" t="s">
        <v>58</v>
      </c>
      <c r="E11" s="14" t="s">
        <v>39</v>
      </c>
      <c r="F11" s="14" t="s">
        <v>40</v>
      </c>
      <c r="G11" s="14" t="s">
        <v>36</v>
      </c>
      <c r="H11" s="14" t="s">
        <v>29</v>
      </c>
      <c r="I11" s="14">
        <v>75</v>
      </c>
      <c r="J11" s="14">
        <v>51</v>
      </c>
      <c r="K11" s="14">
        <v>117</v>
      </c>
      <c r="L11" s="14">
        <v>141</v>
      </c>
      <c r="M11" s="14">
        <v>384</v>
      </c>
      <c r="N11" s="17">
        <v>175.6</v>
      </c>
      <c r="O11" s="17" t="s">
        <v>59</v>
      </c>
      <c r="P11" s="17">
        <f t="shared" si="0"/>
        <v>251.93</v>
      </c>
      <c r="Q11" s="17">
        <f t="shared" si="1"/>
        <v>394.765</v>
      </c>
      <c r="R11" s="21"/>
      <c r="S11" s="21"/>
      <c r="T11" s="22">
        <v>8</v>
      </c>
      <c r="U11" s="22" t="s">
        <v>30</v>
      </c>
      <c r="V11" s="22" t="s">
        <v>31</v>
      </c>
      <c r="W11" s="22"/>
    </row>
    <row r="12" spans="1:22" ht="12">
      <c r="A12" s="13">
        <v>11</v>
      </c>
      <c r="B12" s="14" t="s">
        <v>23</v>
      </c>
      <c r="C12" s="14" t="s">
        <v>60</v>
      </c>
      <c r="D12" s="14" t="s">
        <v>61</v>
      </c>
      <c r="E12" s="14" t="s">
        <v>39</v>
      </c>
      <c r="F12" s="14" t="s">
        <v>40</v>
      </c>
      <c r="G12" s="14" t="s">
        <v>36</v>
      </c>
      <c r="H12" s="14" t="s">
        <v>29</v>
      </c>
      <c r="I12" s="14">
        <v>68</v>
      </c>
      <c r="J12" s="14">
        <v>71</v>
      </c>
      <c r="K12" s="14">
        <v>108</v>
      </c>
      <c r="L12" s="14">
        <v>126</v>
      </c>
      <c r="M12" s="14">
        <v>373</v>
      </c>
      <c r="N12" s="8">
        <v>180.8</v>
      </c>
      <c r="O12" s="8">
        <v>84</v>
      </c>
      <c r="P12" s="17">
        <f t="shared" si="0"/>
        <v>264.8</v>
      </c>
      <c r="Q12" s="17">
        <f t="shared" si="1"/>
        <v>393.49999999999994</v>
      </c>
      <c r="T12" s="22">
        <v>9</v>
      </c>
      <c r="U12" s="22" t="s">
        <v>30</v>
      </c>
      <c r="V12" s="22" t="s">
        <v>31</v>
      </c>
    </row>
    <row r="13" spans="1:22" ht="12">
      <c r="A13" s="13">
        <v>12</v>
      </c>
      <c r="B13" s="14" t="s">
        <v>23</v>
      </c>
      <c r="C13" s="14" t="s">
        <v>62</v>
      </c>
      <c r="D13" s="14" t="s">
        <v>63</v>
      </c>
      <c r="E13" s="14" t="s">
        <v>39</v>
      </c>
      <c r="F13" s="14" t="s">
        <v>40</v>
      </c>
      <c r="G13" s="14" t="s">
        <v>36</v>
      </c>
      <c r="H13" s="14" t="s">
        <v>29</v>
      </c>
      <c r="I13" s="14">
        <v>75</v>
      </c>
      <c r="J13" s="14">
        <v>54</v>
      </c>
      <c r="K13" s="14">
        <v>114</v>
      </c>
      <c r="L13" s="14">
        <v>134</v>
      </c>
      <c r="M13" s="14">
        <v>377</v>
      </c>
      <c r="N13" s="8">
        <v>172</v>
      </c>
      <c r="O13" s="8" t="s">
        <v>64</v>
      </c>
      <c r="P13" s="17">
        <f t="shared" si="0"/>
        <v>256.33</v>
      </c>
      <c r="Q13" s="17">
        <f t="shared" si="1"/>
        <v>392.06499999999994</v>
      </c>
      <c r="T13" s="22">
        <v>10</v>
      </c>
      <c r="U13" s="22" t="s">
        <v>30</v>
      </c>
      <c r="V13" s="22" t="s">
        <v>31</v>
      </c>
    </row>
    <row r="14" spans="1:22" ht="12">
      <c r="A14" s="13">
        <v>13</v>
      </c>
      <c r="B14" s="14" t="s">
        <v>23</v>
      </c>
      <c r="C14" s="14" t="s">
        <v>65</v>
      </c>
      <c r="D14" s="14" t="s">
        <v>66</v>
      </c>
      <c r="E14" s="14" t="s">
        <v>39</v>
      </c>
      <c r="F14" s="14" t="s">
        <v>40</v>
      </c>
      <c r="G14" s="14" t="s">
        <v>36</v>
      </c>
      <c r="H14" s="14" t="s">
        <v>29</v>
      </c>
      <c r="I14" s="14">
        <v>69</v>
      </c>
      <c r="J14" s="14">
        <v>61</v>
      </c>
      <c r="K14" s="14">
        <v>119</v>
      </c>
      <c r="L14" s="14">
        <v>134</v>
      </c>
      <c r="M14" s="14">
        <v>383</v>
      </c>
      <c r="N14" s="8">
        <v>163.8</v>
      </c>
      <c r="O14" s="8" t="s">
        <v>67</v>
      </c>
      <c r="P14" s="17">
        <f t="shared" si="0"/>
        <v>243.13</v>
      </c>
      <c r="Q14" s="17">
        <f t="shared" si="1"/>
        <v>389.66499999999996</v>
      </c>
      <c r="T14" s="22">
        <v>11</v>
      </c>
      <c r="U14" s="22" t="s">
        <v>30</v>
      </c>
      <c r="V14" s="22" t="s">
        <v>31</v>
      </c>
    </row>
    <row r="15" spans="1:22" ht="12">
      <c r="A15" s="13">
        <v>14</v>
      </c>
      <c r="B15" s="14" t="s">
        <v>23</v>
      </c>
      <c r="C15" s="14" t="s">
        <v>68</v>
      </c>
      <c r="D15" s="14" t="s">
        <v>69</v>
      </c>
      <c r="E15" s="14" t="s">
        <v>39</v>
      </c>
      <c r="F15" s="14" t="s">
        <v>40</v>
      </c>
      <c r="G15" s="14" t="s">
        <v>36</v>
      </c>
      <c r="H15" s="14" t="s">
        <v>29</v>
      </c>
      <c r="I15" s="14">
        <v>73</v>
      </c>
      <c r="J15" s="14">
        <v>53</v>
      </c>
      <c r="K15" s="14">
        <v>101</v>
      </c>
      <c r="L15" s="14">
        <v>135</v>
      </c>
      <c r="M15" s="14">
        <v>362</v>
      </c>
      <c r="N15" s="8">
        <v>183</v>
      </c>
      <c r="O15" s="8" t="s">
        <v>70</v>
      </c>
      <c r="P15" s="17">
        <f t="shared" si="0"/>
        <v>266.67</v>
      </c>
      <c r="Q15" s="17">
        <f t="shared" si="1"/>
        <v>386.73499999999996</v>
      </c>
      <c r="T15" s="22">
        <v>12</v>
      </c>
      <c r="U15" s="22" t="s">
        <v>30</v>
      </c>
      <c r="V15" s="22" t="s">
        <v>31</v>
      </c>
    </row>
    <row r="16" spans="1:22" ht="12">
      <c r="A16" s="13">
        <v>15</v>
      </c>
      <c r="B16" s="14" t="s">
        <v>23</v>
      </c>
      <c r="C16" s="14" t="s">
        <v>71</v>
      </c>
      <c r="D16" s="14" t="s">
        <v>72</v>
      </c>
      <c r="E16" s="14" t="s">
        <v>39</v>
      </c>
      <c r="F16" s="14" t="s">
        <v>40</v>
      </c>
      <c r="G16" s="14" t="s">
        <v>36</v>
      </c>
      <c r="H16" s="14" t="s">
        <v>29</v>
      </c>
      <c r="I16" s="14">
        <v>75</v>
      </c>
      <c r="J16" s="14">
        <v>60</v>
      </c>
      <c r="K16" s="14">
        <v>100</v>
      </c>
      <c r="L16" s="14">
        <v>136</v>
      </c>
      <c r="M16" s="14">
        <v>371</v>
      </c>
      <c r="N16" s="8">
        <v>162</v>
      </c>
      <c r="O16" s="8" t="s">
        <v>73</v>
      </c>
      <c r="P16" s="17">
        <f t="shared" si="0"/>
        <v>237.67000000000002</v>
      </c>
      <c r="Q16" s="17">
        <f t="shared" si="1"/>
        <v>378.53499999999997</v>
      </c>
      <c r="T16" s="22">
        <v>13</v>
      </c>
      <c r="U16" s="22"/>
      <c r="V16" s="22" t="s">
        <v>31</v>
      </c>
    </row>
    <row r="17" spans="1:23" ht="12">
      <c r="A17" s="13">
        <v>16</v>
      </c>
      <c r="B17" s="14" t="s">
        <v>23</v>
      </c>
      <c r="C17" s="14" t="s">
        <v>74</v>
      </c>
      <c r="D17" s="14" t="s">
        <v>75</v>
      </c>
      <c r="E17" s="14" t="s">
        <v>76</v>
      </c>
      <c r="F17" s="14" t="s">
        <v>77</v>
      </c>
      <c r="G17" s="14" t="s">
        <v>28</v>
      </c>
      <c r="H17" s="14" t="s">
        <v>29</v>
      </c>
      <c r="I17" s="14">
        <v>71</v>
      </c>
      <c r="J17" s="14">
        <v>54</v>
      </c>
      <c r="K17" s="14">
        <v>135</v>
      </c>
      <c r="L17" s="14">
        <v>124</v>
      </c>
      <c r="M17" s="14">
        <v>384</v>
      </c>
      <c r="N17" s="17">
        <v>175.6</v>
      </c>
      <c r="O17" s="17">
        <v>81</v>
      </c>
      <c r="P17" s="17">
        <f t="shared" si="0"/>
        <v>256.6</v>
      </c>
      <c r="Q17" s="17">
        <f t="shared" si="1"/>
        <v>397.09999999999997</v>
      </c>
      <c r="R17" s="21"/>
      <c r="S17" s="21"/>
      <c r="T17" s="22">
        <v>1</v>
      </c>
      <c r="U17" s="22" t="s">
        <v>30</v>
      </c>
      <c r="V17" s="22" t="s">
        <v>31</v>
      </c>
      <c r="W17" s="22"/>
    </row>
    <row r="18" spans="1:22" ht="12">
      <c r="A18" s="13">
        <v>17</v>
      </c>
      <c r="B18" s="14" t="s">
        <v>23</v>
      </c>
      <c r="C18" s="14" t="s">
        <v>78</v>
      </c>
      <c r="D18" s="14" t="s">
        <v>79</v>
      </c>
      <c r="E18" s="14" t="s">
        <v>76</v>
      </c>
      <c r="F18" s="14" t="s">
        <v>77</v>
      </c>
      <c r="G18" s="14" t="s">
        <v>28</v>
      </c>
      <c r="H18" s="14" t="s">
        <v>29</v>
      </c>
      <c r="I18" s="14">
        <v>73</v>
      </c>
      <c r="J18" s="14">
        <v>74</v>
      </c>
      <c r="K18" s="14">
        <v>98</v>
      </c>
      <c r="L18" s="14">
        <v>129</v>
      </c>
      <c r="M18" s="14">
        <v>374</v>
      </c>
      <c r="N18" s="8">
        <v>174.4</v>
      </c>
      <c r="O18" s="8">
        <v>83</v>
      </c>
      <c r="P18" s="17">
        <f t="shared" si="0"/>
        <v>257.4</v>
      </c>
      <c r="Q18" s="17">
        <f t="shared" si="1"/>
        <v>390.5</v>
      </c>
      <c r="T18" s="5">
        <v>2</v>
      </c>
      <c r="U18" s="22" t="s">
        <v>30</v>
      </c>
      <c r="V18" s="22" t="s">
        <v>31</v>
      </c>
    </row>
    <row r="19" spans="1:22" ht="12">
      <c r="A19" s="13">
        <v>18</v>
      </c>
      <c r="B19" s="15" t="s">
        <v>23</v>
      </c>
      <c r="C19" s="15" t="s">
        <v>80</v>
      </c>
      <c r="D19" s="15" t="s">
        <v>81</v>
      </c>
      <c r="E19" s="15" t="s">
        <v>82</v>
      </c>
      <c r="F19" s="15" t="s">
        <v>83</v>
      </c>
      <c r="G19" s="15" t="s">
        <v>84</v>
      </c>
      <c r="H19" s="15" t="s">
        <v>29</v>
      </c>
      <c r="I19" s="15">
        <v>78</v>
      </c>
      <c r="J19" s="15">
        <v>78</v>
      </c>
      <c r="K19" s="15">
        <v>125</v>
      </c>
      <c r="L19" s="15">
        <v>134</v>
      </c>
      <c r="M19" s="18">
        <v>415</v>
      </c>
      <c r="N19" s="19">
        <v>177.8</v>
      </c>
      <c r="O19" s="19">
        <v>85.33</v>
      </c>
      <c r="P19" s="17">
        <f t="shared" si="0"/>
        <v>263.13</v>
      </c>
      <c r="Q19" s="17">
        <f t="shared" si="1"/>
        <v>422.06499999999994</v>
      </c>
      <c r="T19" s="5">
        <v>1</v>
      </c>
      <c r="U19" s="22" t="s">
        <v>30</v>
      </c>
      <c r="V19" s="22" t="s">
        <v>31</v>
      </c>
    </row>
    <row r="20" spans="1:22" ht="12">
      <c r="A20" s="13">
        <v>19</v>
      </c>
      <c r="B20" s="15" t="s">
        <v>23</v>
      </c>
      <c r="C20" s="15" t="s">
        <v>85</v>
      </c>
      <c r="D20" s="15" t="s">
        <v>86</v>
      </c>
      <c r="E20" s="15" t="s">
        <v>82</v>
      </c>
      <c r="F20" s="15" t="s">
        <v>83</v>
      </c>
      <c r="G20" s="15" t="s">
        <v>84</v>
      </c>
      <c r="H20" s="15" t="s">
        <v>29</v>
      </c>
      <c r="I20" s="15">
        <v>73</v>
      </c>
      <c r="J20" s="15">
        <v>74</v>
      </c>
      <c r="K20" s="15">
        <v>137</v>
      </c>
      <c r="L20" s="15">
        <v>129</v>
      </c>
      <c r="M20" s="18">
        <v>413</v>
      </c>
      <c r="N20" s="19">
        <v>171.4</v>
      </c>
      <c r="O20" s="19">
        <v>87.67</v>
      </c>
      <c r="P20" s="17">
        <f t="shared" si="0"/>
        <v>259.07</v>
      </c>
      <c r="Q20" s="17">
        <f t="shared" si="1"/>
        <v>418.635</v>
      </c>
      <c r="T20" s="5">
        <v>2</v>
      </c>
      <c r="U20" s="22" t="s">
        <v>30</v>
      </c>
      <c r="V20" s="22" t="s">
        <v>31</v>
      </c>
    </row>
    <row r="21" spans="1:22" ht="12">
      <c r="A21" s="13">
        <v>20</v>
      </c>
      <c r="B21" s="15" t="s">
        <v>23</v>
      </c>
      <c r="C21" s="15" t="s">
        <v>87</v>
      </c>
      <c r="D21" s="15" t="s">
        <v>88</v>
      </c>
      <c r="E21" s="15" t="s">
        <v>82</v>
      </c>
      <c r="F21" s="15" t="s">
        <v>83</v>
      </c>
      <c r="G21" s="15" t="s">
        <v>84</v>
      </c>
      <c r="H21" s="15" t="s">
        <v>29</v>
      </c>
      <c r="I21" s="15">
        <v>73</v>
      </c>
      <c r="J21" s="15">
        <v>69</v>
      </c>
      <c r="K21" s="15">
        <v>130</v>
      </c>
      <c r="L21" s="15">
        <v>137</v>
      </c>
      <c r="M21" s="18">
        <v>409</v>
      </c>
      <c r="N21" s="19">
        <v>168.4</v>
      </c>
      <c r="O21" s="19">
        <v>90.67</v>
      </c>
      <c r="P21" s="17">
        <f t="shared" si="0"/>
        <v>259.07</v>
      </c>
      <c r="Q21" s="17">
        <f t="shared" si="1"/>
        <v>415.8349999999999</v>
      </c>
      <c r="T21" s="5">
        <v>3</v>
      </c>
      <c r="U21" s="22" t="s">
        <v>30</v>
      </c>
      <c r="V21" s="22" t="s">
        <v>31</v>
      </c>
    </row>
    <row r="22" spans="1:22" ht="12">
      <c r="A22" s="13">
        <v>21</v>
      </c>
      <c r="B22" s="15" t="s">
        <v>23</v>
      </c>
      <c r="C22" s="15" t="s">
        <v>89</v>
      </c>
      <c r="D22" s="15" t="s">
        <v>90</v>
      </c>
      <c r="E22" s="15" t="s">
        <v>82</v>
      </c>
      <c r="F22" s="15" t="s">
        <v>83</v>
      </c>
      <c r="G22" s="15" t="s">
        <v>84</v>
      </c>
      <c r="H22" s="15" t="s">
        <v>29</v>
      </c>
      <c r="I22" s="15">
        <v>76</v>
      </c>
      <c r="J22" s="15">
        <v>72</v>
      </c>
      <c r="K22" s="15">
        <v>127</v>
      </c>
      <c r="L22" s="15">
        <v>116</v>
      </c>
      <c r="M22" s="18">
        <v>391</v>
      </c>
      <c r="N22" s="19">
        <v>175.8</v>
      </c>
      <c r="O22" s="19">
        <v>88.67</v>
      </c>
      <c r="P22" s="17">
        <f t="shared" si="0"/>
        <v>264.47</v>
      </c>
      <c r="Q22" s="17">
        <f t="shared" si="1"/>
        <v>405.935</v>
      </c>
      <c r="T22" s="5">
        <v>4</v>
      </c>
      <c r="U22" s="22" t="s">
        <v>30</v>
      </c>
      <c r="V22" s="22" t="s">
        <v>31</v>
      </c>
    </row>
    <row r="23" spans="1:22" ht="12">
      <c r="A23" s="13">
        <v>22</v>
      </c>
      <c r="B23" s="15" t="s">
        <v>23</v>
      </c>
      <c r="C23" s="15" t="s">
        <v>91</v>
      </c>
      <c r="D23" s="15" t="s">
        <v>92</v>
      </c>
      <c r="E23" s="15" t="s">
        <v>82</v>
      </c>
      <c r="F23" s="15" t="s">
        <v>83</v>
      </c>
      <c r="G23" s="15" t="s">
        <v>84</v>
      </c>
      <c r="H23" s="15" t="s">
        <v>29</v>
      </c>
      <c r="I23" s="15">
        <v>74</v>
      </c>
      <c r="J23" s="15">
        <v>72</v>
      </c>
      <c r="K23" s="15">
        <v>133</v>
      </c>
      <c r="L23" s="15">
        <v>121</v>
      </c>
      <c r="M23" s="18">
        <v>400</v>
      </c>
      <c r="N23" s="19">
        <v>166.2</v>
      </c>
      <c r="O23" s="19">
        <v>83.67</v>
      </c>
      <c r="P23" s="17">
        <f t="shared" si="0"/>
        <v>249.87</v>
      </c>
      <c r="Q23" s="17">
        <f t="shared" si="1"/>
        <v>404.935</v>
      </c>
      <c r="T23" s="5">
        <v>5</v>
      </c>
      <c r="U23" s="22" t="s">
        <v>30</v>
      </c>
      <c r="V23" s="22" t="s">
        <v>31</v>
      </c>
    </row>
    <row r="24" spans="1:22" ht="12">
      <c r="A24" s="13">
        <v>23</v>
      </c>
      <c r="B24" s="15" t="s">
        <v>23</v>
      </c>
      <c r="C24" s="15" t="s">
        <v>93</v>
      </c>
      <c r="D24" s="15" t="s">
        <v>94</v>
      </c>
      <c r="E24" s="15" t="s">
        <v>82</v>
      </c>
      <c r="F24" s="15" t="s">
        <v>83</v>
      </c>
      <c r="G24" s="15" t="s">
        <v>84</v>
      </c>
      <c r="H24" s="15" t="s">
        <v>29</v>
      </c>
      <c r="I24" s="15">
        <v>67</v>
      </c>
      <c r="J24" s="15">
        <v>71</v>
      </c>
      <c r="K24" s="15">
        <v>133</v>
      </c>
      <c r="L24" s="15">
        <v>116</v>
      </c>
      <c r="M24" s="18">
        <v>387</v>
      </c>
      <c r="N24" s="19">
        <v>174.2</v>
      </c>
      <c r="O24" s="19">
        <v>85.33</v>
      </c>
      <c r="P24" s="17">
        <f t="shared" si="0"/>
        <v>259.53</v>
      </c>
      <c r="Q24" s="17">
        <f t="shared" si="1"/>
        <v>400.66499999999996</v>
      </c>
      <c r="T24" s="5">
        <v>6</v>
      </c>
      <c r="U24" s="22" t="s">
        <v>30</v>
      </c>
      <c r="V24" s="22" t="s">
        <v>31</v>
      </c>
    </row>
    <row r="25" spans="1:22" ht="12">
      <c r="A25" s="13">
        <v>24</v>
      </c>
      <c r="B25" s="15" t="s">
        <v>23</v>
      </c>
      <c r="C25" s="15" t="s">
        <v>95</v>
      </c>
      <c r="D25" s="15" t="s">
        <v>96</v>
      </c>
      <c r="E25" s="15" t="s">
        <v>82</v>
      </c>
      <c r="F25" s="15" t="s">
        <v>83</v>
      </c>
      <c r="G25" s="15" t="s">
        <v>84</v>
      </c>
      <c r="H25" s="15" t="s">
        <v>29</v>
      </c>
      <c r="I25" s="15">
        <v>76</v>
      </c>
      <c r="J25" s="15">
        <v>77</v>
      </c>
      <c r="K25" s="15">
        <v>127</v>
      </c>
      <c r="L25" s="15">
        <v>118</v>
      </c>
      <c r="M25" s="18">
        <v>398</v>
      </c>
      <c r="N25" s="19">
        <v>161.4</v>
      </c>
      <c r="O25" s="19">
        <v>78.33</v>
      </c>
      <c r="P25" s="17">
        <f t="shared" si="0"/>
        <v>239.73000000000002</v>
      </c>
      <c r="Q25" s="17">
        <f t="shared" si="1"/>
        <v>398.465</v>
      </c>
      <c r="T25" s="5">
        <v>7</v>
      </c>
      <c r="U25" s="22" t="s">
        <v>30</v>
      </c>
      <c r="V25" s="22" t="s">
        <v>31</v>
      </c>
    </row>
    <row r="26" spans="1:22" ht="12">
      <c r="A26" s="13">
        <v>25</v>
      </c>
      <c r="B26" s="15" t="s">
        <v>23</v>
      </c>
      <c r="C26" s="15" t="s">
        <v>97</v>
      </c>
      <c r="D26" s="15" t="s">
        <v>98</v>
      </c>
      <c r="E26" s="15" t="s">
        <v>82</v>
      </c>
      <c r="F26" s="15" t="s">
        <v>83</v>
      </c>
      <c r="G26" s="15" t="s">
        <v>84</v>
      </c>
      <c r="H26" s="15" t="s">
        <v>29</v>
      </c>
      <c r="I26" s="15">
        <v>67</v>
      </c>
      <c r="J26" s="15">
        <v>65</v>
      </c>
      <c r="K26" s="15">
        <v>119</v>
      </c>
      <c r="L26" s="15">
        <v>138</v>
      </c>
      <c r="M26" s="18">
        <v>389</v>
      </c>
      <c r="N26" s="19">
        <v>165.8</v>
      </c>
      <c r="O26" s="19">
        <v>84.67</v>
      </c>
      <c r="P26" s="17">
        <f t="shared" si="0"/>
        <v>250.47000000000003</v>
      </c>
      <c r="Q26" s="17">
        <f t="shared" si="1"/>
        <v>397.53499999999997</v>
      </c>
      <c r="T26" s="5">
        <v>8</v>
      </c>
      <c r="U26" s="22" t="s">
        <v>30</v>
      </c>
      <c r="V26" s="22" t="s">
        <v>31</v>
      </c>
    </row>
    <row r="27" spans="1:22" ht="12">
      <c r="A27" s="13">
        <v>26</v>
      </c>
      <c r="B27" s="15" t="s">
        <v>23</v>
      </c>
      <c r="C27" s="15" t="s">
        <v>99</v>
      </c>
      <c r="D27" s="15" t="s">
        <v>100</v>
      </c>
      <c r="E27" s="15" t="s">
        <v>82</v>
      </c>
      <c r="F27" s="15" t="s">
        <v>83</v>
      </c>
      <c r="G27" s="15" t="s">
        <v>84</v>
      </c>
      <c r="H27" s="15" t="s">
        <v>29</v>
      </c>
      <c r="I27" s="15">
        <v>75</v>
      </c>
      <c r="J27" s="15">
        <v>65</v>
      </c>
      <c r="K27" s="15">
        <v>126</v>
      </c>
      <c r="L27" s="15">
        <v>119</v>
      </c>
      <c r="M27" s="18">
        <v>385</v>
      </c>
      <c r="N27" s="19">
        <v>165.8</v>
      </c>
      <c r="O27" s="19">
        <v>85</v>
      </c>
      <c r="P27" s="17">
        <f t="shared" si="0"/>
        <v>250.8</v>
      </c>
      <c r="Q27" s="17">
        <f t="shared" si="1"/>
        <v>394.9</v>
      </c>
      <c r="T27" s="5">
        <v>9</v>
      </c>
      <c r="U27" s="22" t="s">
        <v>30</v>
      </c>
      <c r="V27" s="22" t="s">
        <v>31</v>
      </c>
    </row>
    <row r="28" spans="1:22" ht="12">
      <c r="A28" s="13">
        <v>27</v>
      </c>
      <c r="B28" s="15" t="s">
        <v>23</v>
      </c>
      <c r="C28" s="15" t="s">
        <v>101</v>
      </c>
      <c r="D28" s="15" t="s">
        <v>102</v>
      </c>
      <c r="E28" s="15" t="s">
        <v>82</v>
      </c>
      <c r="F28" s="15" t="s">
        <v>83</v>
      </c>
      <c r="G28" s="15" t="s">
        <v>84</v>
      </c>
      <c r="H28" s="15" t="s">
        <v>29</v>
      </c>
      <c r="I28" s="15">
        <v>74</v>
      </c>
      <c r="J28" s="15">
        <v>70</v>
      </c>
      <c r="K28" s="15">
        <v>120</v>
      </c>
      <c r="L28" s="15">
        <v>135</v>
      </c>
      <c r="M28" s="18">
        <v>399</v>
      </c>
      <c r="N28" s="19">
        <v>153</v>
      </c>
      <c r="O28" s="19">
        <v>74</v>
      </c>
      <c r="P28" s="17">
        <f t="shared" si="0"/>
        <v>227</v>
      </c>
      <c r="Q28" s="17">
        <f t="shared" si="1"/>
        <v>392.79999999999995</v>
      </c>
      <c r="T28" s="5">
        <v>10</v>
      </c>
      <c r="U28" s="22" t="s">
        <v>30</v>
      </c>
      <c r="V28" s="22" t="s">
        <v>31</v>
      </c>
    </row>
    <row r="29" spans="1:22" ht="12">
      <c r="A29" s="13">
        <v>28</v>
      </c>
      <c r="B29" s="15" t="s">
        <v>23</v>
      </c>
      <c r="C29" s="15" t="s">
        <v>103</v>
      </c>
      <c r="D29" s="15" t="s">
        <v>104</v>
      </c>
      <c r="E29" s="15" t="s">
        <v>82</v>
      </c>
      <c r="F29" s="15" t="s">
        <v>83</v>
      </c>
      <c r="G29" s="15" t="s">
        <v>84</v>
      </c>
      <c r="H29" s="15" t="s">
        <v>29</v>
      </c>
      <c r="I29" s="15">
        <v>71</v>
      </c>
      <c r="J29" s="15">
        <v>70</v>
      </c>
      <c r="K29" s="15">
        <v>135</v>
      </c>
      <c r="L29" s="15">
        <v>114</v>
      </c>
      <c r="M29" s="18">
        <v>390</v>
      </c>
      <c r="N29" s="19">
        <v>160.2</v>
      </c>
      <c r="O29" s="19">
        <v>74.33</v>
      </c>
      <c r="P29" s="17">
        <f t="shared" si="0"/>
        <v>234.52999999999997</v>
      </c>
      <c r="Q29" s="17">
        <f t="shared" si="1"/>
        <v>390.265</v>
      </c>
      <c r="T29" s="5">
        <v>11</v>
      </c>
      <c r="U29" s="22" t="s">
        <v>30</v>
      </c>
      <c r="V29" s="22" t="s">
        <v>31</v>
      </c>
    </row>
    <row r="30" spans="1:22" ht="12">
      <c r="A30" s="13">
        <v>29</v>
      </c>
      <c r="B30" s="15" t="s">
        <v>23</v>
      </c>
      <c r="C30" s="15" t="s">
        <v>105</v>
      </c>
      <c r="D30" s="15" t="s">
        <v>106</v>
      </c>
      <c r="E30" s="15" t="s">
        <v>82</v>
      </c>
      <c r="F30" s="15" t="s">
        <v>83</v>
      </c>
      <c r="G30" s="15" t="s">
        <v>84</v>
      </c>
      <c r="H30" s="15" t="s">
        <v>29</v>
      </c>
      <c r="I30" s="15">
        <v>73</v>
      </c>
      <c r="J30" s="15">
        <v>65</v>
      </c>
      <c r="K30" s="15">
        <v>129</v>
      </c>
      <c r="L30" s="15">
        <v>125</v>
      </c>
      <c r="M30" s="18">
        <v>392</v>
      </c>
      <c r="N30" s="19">
        <v>156</v>
      </c>
      <c r="O30" s="19">
        <v>75.67</v>
      </c>
      <c r="P30" s="17">
        <f t="shared" si="0"/>
        <v>231.67000000000002</v>
      </c>
      <c r="Q30" s="17">
        <f t="shared" si="1"/>
        <v>390.235</v>
      </c>
      <c r="T30" s="5">
        <v>12</v>
      </c>
      <c r="U30" s="22" t="s">
        <v>30</v>
      </c>
      <c r="V30" s="22" t="s">
        <v>31</v>
      </c>
    </row>
    <row r="31" spans="1:22" ht="12">
      <c r="A31" s="13">
        <v>30</v>
      </c>
      <c r="B31" s="15" t="s">
        <v>23</v>
      </c>
      <c r="C31" s="15" t="s">
        <v>107</v>
      </c>
      <c r="D31" s="15" t="s">
        <v>108</v>
      </c>
      <c r="E31" s="15" t="s">
        <v>82</v>
      </c>
      <c r="F31" s="15" t="s">
        <v>83</v>
      </c>
      <c r="G31" s="15" t="s">
        <v>84</v>
      </c>
      <c r="H31" s="15" t="s">
        <v>29</v>
      </c>
      <c r="I31" s="15">
        <v>66</v>
      </c>
      <c r="J31" s="15">
        <v>81</v>
      </c>
      <c r="K31" s="15">
        <v>120</v>
      </c>
      <c r="L31" s="15">
        <v>118</v>
      </c>
      <c r="M31" s="18">
        <v>385</v>
      </c>
      <c r="N31" s="19">
        <v>162.2</v>
      </c>
      <c r="O31" s="19">
        <v>76.67</v>
      </c>
      <c r="P31" s="17">
        <f t="shared" si="0"/>
        <v>238.87</v>
      </c>
      <c r="Q31" s="17">
        <f t="shared" si="1"/>
        <v>388.935</v>
      </c>
      <c r="T31" s="5">
        <v>13</v>
      </c>
      <c r="U31" s="22" t="s">
        <v>30</v>
      </c>
      <c r="V31" s="22" t="s">
        <v>31</v>
      </c>
    </row>
    <row r="32" spans="1:22" ht="12">
      <c r="A32" s="13">
        <v>31</v>
      </c>
      <c r="B32" s="15" t="s">
        <v>23</v>
      </c>
      <c r="C32" s="15" t="s">
        <v>109</v>
      </c>
      <c r="D32" s="15" t="s">
        <v>110</v>
      </c>
      <c r="E32" s="15" t="s">
        <v>82</v>
      </c>
      <c r="F32" s="15" t="s">
        <v>83</v>
      </c>
      <c r="G32" s="15" t="s">
        <v>84</v>
      </c>
      <c r="H32" s="15" t="s">
        <v>29</v>
      </c>
      <c r="I32" s="15">
        <v>75</v>
      </c>
      <c r="J32" s="15">
        <v>76</v>
      </c>
      <c r="K32" s="15">
        <v>126</v>
      </c>
      <c r="L32" s="15">
        <v>112</v>
      </c>
      <c r="M32" s="18">
        <v>389</v>
      </c>
      <c r="N32" s="19">
        <v>153</v>
      </c>
      <c r="O32" s="19">
        <v>79.33</v>
      </c>
      <c r="P32" s="17">
        <f t="shared" si="0"/>
        <v>232.32999999999998</v>
      </c>
      <c r="Q32" s="17">
        <f t="shared" si="1"/>
        <v>388.4649999999999</v>
      </c>
      <c r="T32" s="5">
        <v>14</v>
      </c>
      <c r="U32" s="22" t="s">
        <v>30</v>
      </c>
      <c r="V32" s="22" t="s">
        <v>31</v>
      </c>
    </row>
    <row r="33" spans="1:22" ht="12">
      <c r="A33" s="13">
        <v>32</v>
      </c>
      <c r="B33" s="15" t="s">
        <v>23</v>
      </c>
      <c r="C33" s="15" t="s">
        <v>111</v>
      </c>
      <c r="D33" s="15" t="s">
        <v>112</v>
      </c>
      <c r="E33" s="15" t="s">
        <v>82</v>
      </c>
      <c r="F33" s="15" t="s">
        <v>83</v>
      </c>
      <c r="G33" s="15" t="s">
        <v>84</v>
      </c>
      <c r="H33" s="15" t="s">
        <v>29</v>
      </c>
      <c r="I33" s="15">
        <v>63</v>
      </c>
      <c r="J33" s="15">
        <v>69</v>
      </c>
      <c r="K33" s="15">
        <v>134</v>
      </c>
      <c r="L33" s="15">
        <v>119</v>
      </c>
      <c r="M33" s="18">
        <v>385</v>
      </c>
      <c r="N33" s="19">
        <v>160</v>
      </c>
      <c r="O33" s="19">
        <v>76.33</v>
      </c>
      <c r="P33" s="17">
        <f t="shared" si="0"/>
        <v>236.32999999999998</v>
      </c>
      <c r="Q33" s="17">
        <f t="shared" si="1"/>
        <v>387.66499999999996</v>
      </c>
      <c r="T33" s="5">
        <v>15</v>
      </c>
      <c r="U33" s="22" t="s">
        <v>30</v>
      </c>
      <c r="V33" s="22" t="s">
        <v>31</v>
      </c>
    </row>
    <row r="34" spans="1:22" ht="12">
      <c r="A34" s="13">
        <v>33</v>
      </c>
      <c r="B34" s="15" t="s">
        <v>23</v>
      </c>
      <c r="C34" s="15" t="s">
        <v>113</v>
      </c>
      <c r="D34" s="15" t="s">
        <v>114</v>
      </c>
      <c r="E34" s="15" t="s">
        <v>82</v>
      </c>
      <c r="F34" s="15" t="s">
        <v>83</v>
      </c>
      <c r="G34" s="15" t="s">
        <v>84</v>
      </c>
      <c r="H34" s="15" t="s">
        <v>29</v>
      </c>
      <c r="I34" s="15">
        <v>76</v>
      </c>
      <c r="J34" s="15">
        <v>62</v>
      </c>
      <c r="K34" s="15">
        <v>118</v>
      </c>
      <c r="L34" s="15">
        <v>127</v>
      </c>
      <c r="M34" s="18">
        <v>383</v>
      </c>
      <c r="N34" s="19">
        <v>162.4</v>
      </c>
      <c r="O34" s="19">
        <v>76.33</v>
      </c>
      <c r="P34" s="17">
        <f t="shared" si="0"/>
        <v>238.73000000000002</v>
      </c>
      <c r="Q34" s="17">
        <f t="shared" si="1"/>
        <v>387.465</v>
      </c>
      <c r="T34" s="5">
        <v>16</v>
      </c>
      <c r="U34" s="22" t="s">
        <v>30</v>
      </c>
      <c r="V34" s="22" t="s">
        <v>31</v>
      </c>
    </row>
    <row r="35" spans="1:22" ht="12">
      <c r="A35" s="13">
        <v>34</v>
      </c>
      <c r="B35" s="15" t="s">
        <v>23</v>
      </c>
      <c r="C35" s="15" t="s">
        <v>115</v>
      </c>
      <c r="D35" s="15" t="s">
        <v>116</v>
      </c>
      <c r="E35" s="15" t="s">
        <v>82</v>
      </c>
      <c r="F35" s="15" t="s">
        <v>83</v>
      </c>
      <c r="G35" s="15" t="s">
        <v>84</v>
      </c>
      <c r="H35" s="15" t="s">
        <v>29</v>
      </c>
      <c r="I35" s="15">
        <v>71</v>
      </c>
      <c r="J35" s="15">
        <v>64</v>
      </c>
      <c r="K35" s="15">
        <v>136</v>
      </c>
      <c r="L35" s="15">
        <v>119</v>
      </c>
      <c r="M35" s="18">
        <v>390</v>
      </c>
      <c r="N35" s="19">
        <v>152.4</v>
      </c>
      <c r="O35" s="19">
        <v>76</v>
      </c>
      <c r="P35" s="17">
        <f aca="true" t="shared" si="2" ref="P35:P78">N35+O35</f>
        <v>228.4</v>
      </c>
      <c r="Q35" s="17">
        <f aca="true" t="shared" si="3" ref="Q35:Q78">M35*0.7+(P35/3*5)*0.3</f>
        <v>387.2</v>
      </c>
      <c r="T35" s="5">
        <v>17</v>
      </c>
      <c r="U35" s="22" t="s">
        <v>30</v>
      </c>
      <c r="V35" s="22" t="s">
        <v>31</v>
      </c>
    </row>
    <row r="36" spans="1:22" ht="12">
      <c r="A36" s="13">
        <v>35</v>
      </c>
      <c r="B36" s="15" t="s">
        <v>23</v>
      </c>
      <c r="C36" s="15" t="s">
        <v>117</v>
      </c>
      <c r="D36" s="15" t="s">
        <v>118</v>
      </c>
      <c r="E36" s="15" t="s">
        <v>82</v>
      </c>
      <c r="F36" s="15" t="s">
        <v>83</v>
      </c>
      <c r="G36" s="15" t="s">
        <v>84</v>
      </c>
      <c r="H36" s="15" t="s">
        <v>29</v>
      </c>
      <c r="I36" s="15">
        <v>77</v>
      </c>
      <c r="J36" s="15">
        <v>61</v>
      </c>
      <c r="K36" s="15">
        <v>126</v>
      </c>
      <c r="L36" s="15">
        <v>116</v>
      </c>
      <c r="M36" s="18">
        <v>380</v>
      </c>
      <c r="N36" s="19">
        <v>162.6</v>
      </c>
      <c r="O36" s="19">
        <v>78.33</v>
      </c>
      <c r="P36" s="17">
        <f t="shared" si="2"/>
        <v>240.93</v>
      </c>
      <c r="Q36" s="17">
        <f t="shared" si="3"/>
        <v>386.46500000000003</v>
      </c>
      <c r="T36" s="5">
        <v>18</v>
      </c>
      <c r="U36" s="22" t="s">
        <v>30</v>
      </c>
      <c r="V36" s="22" t="s">
        <v>31</v>
      </c>
    </row>
    <row r="37" spans="1:22" ht="12">
      <c r="A37" s="13">
        <v>36</v>
      </c>
      <c r="B37" s="15" t="s">
        <v>23</v>
      </c>
      <c r="C37" s="15" t="s">
        <v>119</v>
      </c>
      <c r="D37" s="15" t="s">
        <v>120</v>
      </c>
      <c r="E37" s="15" t="s">
        <v>82</v>
      </c>
      <c r="F37" s="15" t="s">
        <v>83</v>
      </c>
      <c r="G37" s="15" t="s">
        <v>84</v>
      </c>
      <c r="H37" s="15" t="s">
        <v>29</v>
      </c>
      <c r="I37" s="15">
        <v>70</v>
      </c>
      <c r="J37" s="15">
        <v>57</v>
      </c>
      <c r="K37" s="15">
        <v>120</v>
      </c>
      <c r="L37" s="15">
        <v>125</v>
      </c>
      <c r="M37" s="18">
        <v>372</v>
      </c>
      <c r="N37" s="19">
        <v>169.6</v>
      </c>
      <c r="O37" s="19">
        <v>81.33</v>
      </c>
      <c r="P37" s="17">
        <f t="shared" si="2"/>
        <v>250.93</v>
      </c>
      <c r="Q37" s="17">
        <f t="shared" si="3"/>
        <v>385.86499999999995</v>
      </c>
      <c r="T37" s="5">
        <v>19</v>
      </c>
      <c r="U37" s="22" t="s">
        <v>30</v>
      </c>
      <c r="V37" s="22" t="s">
        <v>31</v>
      </c>
    </row>
    <row r="38" spans="1:22" ht="12">
      <c r="A38" s="13">
        <v>37</v>
      </c>
      <c r="B38" s="15" t="s">
        <v>23</v>
      </c>
      <c r="C38" s="15" t="s">
        <v>121</v>
      </c>
      <c r="D38" s="15" t="s">
        <v>122</v>
      </c>
      <c r="E38" s="15" t="s">
        <v>82</v>
      </c>
      <c r="F38" s="15" t="s">
        <v>83</v>
      </c>
      <c r="G38" s="15" t="s">
        <v>84</v>
      </c>
      <c r="H38" s="15" t="s">
        <v>29</v>
      </c>
      <c r="I38" s="15">
        <v>68</v>
      </c>
      <c r="J38" s="15">
        <v>59</v>
      </c>
      <c r="K38" s="15">
        <v>122</v>
      </c>
      <c r="L38" s="15">
        <v>119</v>
      </c>
      <c r="M38" s="18">
        <v>368</v>
      </c>
      <c r="N38" s="19">
        <v>171.8</v>
      </c>
      <c r="O38" s="19">
        <v>84.67</v>
      </c>
      <c r="P38" s="17">
        <f t="shared" si="2"/>
        <v>256.47</v>
      </c>
      <c r="Q38" s="17">
        <f t="shared" si="3"/>
        <v>385.835</v>
      </c>
      <c r="T38" s="5">
        <v>20</v>
      </c>
      <c r="U38" s="22" t="s">
        <v>30</v>
      </c>
      <c r="V38" s="22" t="s">
        <v>31</v>
      </c>
    </row>
    <row r="39" spans="1:22" ht="12">
      <c r="A39" s="13">
        <v>38</v>
      </c>
      <c r="B39" s="15" t="s">
        <v>23</v>
      </c>
      <c r="C39" s="15" t="s">
        <v>123</v>
      </c>
      <c r="D39" s="15" t="s">
        <v>124</v>
      </c>
      <c r="E39" s="15" t="s">
        <v>82</v>
      </c>
      <c r="F39" s="15" t="s">
        <v>83</v>
      </c>
      <c r="G39" s="15" t="s">
        <v>84</v>
      </c>
      <c r="H39" s="15" t="s">
        <v>29</v>
      </c>
      <c r="I39" s="15">
        <v>70</v>
      </c>
      <c r="J39" s="15">
        <v>62</v>
      </c>
      <c r="K39" s="15">
        <v>115</v>
      </c>
      <c r="L39" s="15">
        <v>119</v>
      </c>
      <c r="M39" s="18">
        <v>366</v>
      </c>
      <c r="N39" s="19">
        <v>174</v>
      </c>
      <c r="O39" s="19">
        <v>83.33</v>
      </c>
      <c r="P39" s="17">
        <f t="shared" si="2"/>
        <v>257.33</v>
      </c>
      <c r="Q39" s="17">
        <f t="shared" si="3"/>
        <v>384.86499999999995</v>
      </c>
      <c r="T39" s="5">
        <v>21</v>
      </c>
      <c r="U39" s="22" t="s">
        <v>30</v>
      </c>
      <c r="V39" s="22" t="s">
        <v>31</v>
      </c>
    </row>
    <row r="40" spans="1:22" ht="12">
      <c r="A40" s="13">
        <v>39</v>
      </c>
      <c r="B40" s="15" t="s">
        <v>23</v>
      </c>
      <c r="C40" s="15" t="s">
        <v>125</v>
      </c>
      <c r="D40" s="15" t="s">
        <v>126</v>
      </c>
      <c r="E40" s="15" t="s">
        <v>82</v>
      </c>
      <c r="F40" s="15" t="s">
        <v>83</v>
      </c>
      <c r="G40" s="15" t="s">
        <v>84</v>
      </c>
      <c r="H40" s="15" t="s">
        <v>29</v>
      </c>
      <c r="I40" s="15">
        <v>78</v>
      </c>
      <c r="J40" s="15">
        <v>65</v>
      </c>
      <c r="K40" s="15">
        <v>128</v>
      </c>
      <c r="L40" s="15">
        <v>124</v>
      </c>
      <c r="M40" s="18">
        <v>395</v>
      </c>
      <c r="N40" s="19">
        <v>145.6</v>
      </c>
      <c r="O40" s="19">
        <v>70.67</v>
      </c>
      <c r="P40" s="17">
        <f t="shared" si="2"/>
        <v>216.26999999999998</v>
      </c>
      <c r="Q40" s="17">
        <f t="shared" si="3"/>
        <v>384.635</v>
      </c>
      <c r="T40" s="5">
        <v>22</v>
      </c>
      <c r="U40" s="22" t="s">
        <v>30</v>
      </c>
      <c r="V40" s="22" t="s">
        <v>31</v>
      </c>
    </row>
    <row r="41" spans="1:22" ht="12">
      <c r="A41" s="13">
        <v>40</v>
      </c>
      <c r="B41" s="15" t="s">
        <v>23</v>
      </c>
      <c r="C41" s="15" t="s">
        <v>127</v>
      </c>
      <c r="D41" s="15" t="s">
        <v>128</v>
      </c>
      <c r="E41" s="15" t="s">
        <v>82</v>
      </c>
      <c r="F41" s="15" t="s">
        <v>83</v>
      </c>
      <c r="G41" s="15" t="s">
        <v>84</v>
      </c>
      <c r="H41" s="15" t="s">
        <v>29</v>
      </c>
      <c r="I41" s="15">
        <v>72</v>
      </c>
      <c r="J41" s="15">
        <v>61</v>
      </c>
      <c r="K41" s="15">
        <v>129</v>
      </c>
      <c r="L41" s="15">
        <v>121</v>
      </c>
      <c r="M41" s="18">
        <v>383</v>
      </c>
      <c r="N41" s="19">
        <v>155.4</v>
      </c>
      <c r="O41" s="19">
        <v>77.33</v>
      </c>
      <c r="P41" s="17">
        <f t="shared" si="2"/>
        <v>232.73000000000002</v>
      </c>
      <c r="Q41" s="17">
        <f t="shared" si="3"/>
        <v>384.465</v>
      </c>
      <c r="T41" s="5">
        <v>23</v>
      </c>
      <c r="U41" s="22" t="s">
        <v>30</v>
      </c>
      <c r="V41" s="22" t="s">
        <v>31</v>
      </c>
    </row>
    <row r="42" spans="1:22" ht="12">
      <c r="A42" s="13">
        <v>41</v>
      </c>
      <c r="B42" s="15" t="s">
        <v>23</v>
      </c>
      <c r="C42" s="15" t="s">
        <v>129</v>
      </c>
      <c r="D42" s="15" t="s">
        <v>130</v>
      </c>
      <c r="E42" s="15" t="s">
        <v>82</v>
      </c>
      <c r="F42" s="15" t="s">
        <v>83</v>
      </c>
      <c r="G42" s="15" t="s">
        <v>84</v>
      </c>
      <c r="H42" s="15" t="s">
        <v>29</v>
      </c>
      <c r="I42" s="15">
        <v>69</v>
      </c>
      <c r="J42" s="15">
        <v>56</v>
      </c>
      <c r="K42" s="15">
        <v>124</v>
      </c>
      <c r="L42" s="15">
        <v>109</v>
      </c>
      <c r="M42" s="18">
        <v>358</v>
      </c>
      <c r="N42" s="19">
        <v>173.2</v>
      </c>
      <c r="O42" s="19">
        <v>85.33</v>
      </c>
      <c r="P42" s="17">
        <f t="shared" si="2"/>
        <v>258.53</v>
      </c>
      <c r="Q42" s="17">
        <f t="shared" si="3"/>
        <v>379.865</v>
      </c>
      <c r="T42" s="5">
        <v>24</v>
      </c>
      <c r="U42" s="22" t="s">
        <v>30</v>
      </c>
      <c r="V42" s="22" t="s">
        <v>31</v>
      </c>
    </row>
    <row r="43" spans="1:22" ht="12">
      <c r="A43" s="13">
        <v>42</v>
      </c>
      <c r="B43" s="15" t="s">
        <v>23</v>
      </c>
      <c r="C43" s="15" t="s">
        <v>131</v>
      </c>
      <c r="D43" s="15" t="s">
        <v>132</v>
      </c>
      <c r="E43" s="15" t="s">
        <v>82</v>
      </c>
      <c r="F43" s="15" t="s">
        <v>83</v>
      </c>
      <c r="G43" s="15" t="s">
        <v>84</v>
      </c>
      <c r="H43" s="15" t="s">
        <v>29</v>
      </c>
      <c r="I43" s="15">
        <v>56</v>
      </c>
      <c r="J43" s="15">
        <v>47</v>
      </c>
      <c r="K43" s="15">
        <v>126</v>
      </c>
      <c r="L43" s="15">
        <v>113</v>
      </c>
      <c r="M43" s="18">
        <v>342</v>
      </c>
      <c r="N43" s="19">
        <v>186</v>
      </c>
      <c r="O43" s="19">
        <v>93.33</v>
      </c>
      <c r="P43" s="17">
        <f t="shared" si="2"/>
        <v>279.33</v>
      </c>
      <c r="Q43" s="17">
        <f t="shared" si="3"/>
        <v>379.06499999999994</v>
      </c>
      <c r="T43" s="5">
        <v>25</v>
      </c>
      <c r="U43" s="22" t="s">
        <v>30</v>
      </c>
      <c r="V43" s="22" t="s">
        <v>31</v>
      </c>
    </row>
    <row r="44" spans="1:22" ht="12">
      <c r="A44" s="13">
        <v>43</v>
      </c>
      <c r="B44" s="15" t="s">
        <v>23</v>
      </c>
      <c r="C44" s="15" t="s">
        <v>133</v>
      </c>
      <c r="D44" s="15" t="s">
        <v>134</v>
      </c>
      <c r="E44" s="15" t="s">
        <v>82</v>
      </c>
      <c r="F44" s="15" t="s">
        <v>83</v>
      </c>
      <c r="G44" s="15" t="s">
        <v>84</v>
      </c>
      <c r="H44" s="15" t="s">
        <v>29</v>
      </c>
      <c r="I44" s="15">
        <v>74</v>
      </c>
      <c r="J44" s="15">
        <v>65</v>
      </c>
      <c r="K44" s="15">
        <v>127</v>
      </c>
      <c r="L44" s="15">
        <v>120</v>
      </c>
      <c r="M44" s="18">
        <v>386</v>
      </c>
      <c r="N44" s="19">
        <v>153</v>
      </c>
      <c r="O44" s="19">
        <v>61.67</v>
      </c>
      <c r="P44" s="17">
        <f t="shared" si="2"/>
        <v>214.67000000000002</v>
      </c>
      <c r="Q44" s="17">
        <f t="shared" si="3"/>
        <v>377.53499999999997</v>
      </c>
      <c r="T44" s="5">
        <v>26</v>
      </c>
      <c r="U44" s="22" t="s">
        <v>30</v>
      </c>
      <c r="V44" s="22" t="s">
        <v>31</v>
      </c>
    </row>
    <row r="45" spans="1:22" ht="12">
      <c r="A45" s="13">
        <v>44</v>
      </c>
      <c r="B45" s="15" t="s">
        <v>23</v>
      </c>
      <c r="C45" s="15" t="s">
        <v>135</v>
      </c>
      <c r="D45" s="15" t="s">
        <v>136</v>
      </c>
      <c r="E45" s="15" t="s">
        <v>82</v>
      </c>
      <c r="F45" s="15" t="s">
        <v>83</v>
      </c>
      <c r="G45" s="15" t="s">
        <v>84</v>
      </c>
      <c r="H45" s="15" t="s">
        <v>29</v>
      </c>
      <c r="I45" s="15">
        <v>67</v>
      </c>
      <c r="J45" s="15">
        <v>63</v>
      </c>
      <c r="K45" s="15">
        <v>125</v>
      </c>
      <c r="L45" s="15">
        <v>115</v>
      </c>
      <c r="M45" s="18">
        <v>370</v>
      </c>
      <c r="N45" s="19">
        <v>159</v>
      </c>
      <c r="O45" s="19">
        <v>74.67</v>
      </c>
      <c r="P45" s="17">
        <f t="shared" si="2"/>
        <v>233.67000000000002</v>
      </c>
      <c r="Q45" s="17">
        <f t="shared" si="3"/>
        <v>375.835</v>
      </c>
      <c r="T45" s="5">
        <v>27</v>
      </c>
      <c r="U45" s="22" t="s">
        <v>30</v>
      </c>
      <c r="V45" s="22" t="s">
        <v>31</v>
      </c>
    </row>
    <row r="46" spans="1:22" s="2" customFormat="1" ht="12">
      <c r="A46" s="13">
        <v>45</v>
      </c>
      <c r="B46" s="15" t="s">
        <v>23</v>
      </c>
      <c r="C46" s="15" t="s">
        <v>137</v>
      </c>
      <c r="D46" s="15" t="s">
        <v>138</v>
      </c>
      <c r="E46" s="15" t="s">
        <v>82</v>
      </c>
      <c r="F46" s="15" t="s">
        <v>83</v>
      </c>
      <c r="G46" s="15" t="s">
        <v>84</v>
      </c>
      <c r="H46" s="15" t="s">
        <v>29</v>
      </c>
      <c r="I46" s="15">
        <v>73</v>
      </c>
      <c r="J46" s="15">
        <v>58</v>
      </c>
      <c r="K46" s="15">
        <v>124</v>
      </c>
      <c r="L46" s="15">
        <v>121</v>
      </c>
      <c r="M46" s="18">
        <v>376</v>
      </c>
      <c r="N46" s="19">
        <v>150</v>
      </c>
      <c r="O46" s="19">
        <v>75</v>
      </c>
      <c r="P46" s="17">
        <f t="shared" si="2"/>
        <v>225</v>
      </c>
      <c r="Q46" s="17">
        <f t="shared" si="3"/>
        <v>375.7</v>
      </c>
      <c r="R46" s="9">
        <v>76.4</v>
      </c>
      <c r="S46" s="9">
        <v>74</v>
      </c>
      <c r="T46" s="5">
        <v>28</v>
      </c>
      <c r="U46" s="22" t="s">
        <v>30</v>
      </c>
      <c r="V46" s="22" t="s">
        <v>31</v>
      </c>
    </row>
    <row r="47" spans="1:22" ht="12">
      <c r="A47" s="13">
        <v>46</v>
      </c>
      <c r="B47" s="15" t="s">
        <v>23</v>
      </c>
      <c r="C47" s="15" t="s">
        <v>139</v>
      </c>
      <c r="D47" s="15" t="s">
        <v>140</v>
      </c>
      <c r="E47" s="15" t="s">
        <v>82</v>
      </c>
      <c r="F47" s="15" t="s">
        <v>83</v>
      </c>
      <c r="G47" s="15" t="s">
        <v>84</v>
      </c>
      <c r="H47" s="15" t="s">
        <v>29</v>
      </c>
      <c r="I47" s="15">
        <v>73</v>
      </c>
      <c r="J47" s="15">
        <v>59</v>
      </c>
      <c r="K47" s="15">
        <v>117</v>
      </c>
      <c r="L47" s="15">
        <v>122</v>
      </c>
      <c r="M47" s="18">
        <v>371</v>
      </c>
      <c r="N47" s="19">
        <v>155.8</v>
      </c>
      <c r="O47" s="19">
        <v>73.33</v>
      </c>
      <c r="P47" s="17">
        <f t="shared" si="2"/>
        <v>229.13</v>
      </c>
      <c r="Q47" s="17">
        <f t="shared" si="3"/>
        <v>374.265</v>
      </c>
      <c r="T47" s="5">
        <v>29</v>
      </c>
      <c r="U47" s="22" t="s">
        <v>30</v>
      </c>
      <c r="V47" s="22" t="s">
        <v>31</v>
      </c>
    </row>
    <row r="48" spans="1:22" ht="12">
      <c r="A48" s="13">
        <v>47</v>
      </c>
      <c r="B48" s="15" t="s">
        <v>23</v>
      </c>
      <c r="C48" s="15" t="s">
        <v>141</v>
      </c>
      <c r="D48" s="15" t="s">
        <v>142</v>
      </c>
      <c r="E48" s="15" t="s">
        <v>82</v>
      </c>
      <c r="F48" s="15" t="s">
        <v>83</v>
      </c>
      <c r="G48" s="15" t="s">
        <v>84</v>
      </c>
      <c r="H48" s="15" t="s">
        <v>29</v>
      </c>
      <c r="I48" s="15">
        <v>68</v>
      </c>
      <c r="J48" s="15">
        <v>56</v>
      </c>
      <c r="K48" s="15">
        <v>124</v>
      </c>
      <c r="L48" s="15">
        <v>123</v>
      </c>
      <c r="M48" s="18">
        <v>371</v>
      </c>
      <c r="N48" s="19">
        <v>149.4</v>
      </c>
      <c r="O48" s="19">
        <v>75</v>
      </c>
      <c r="P48" s="17">
        <f t="shared" si="2"/>
        <v>224.4</v>
      </c>
      <c r="Q48" s="17">
        <f t="shared" si="3"/>
        <v>371.9</v>
      </c>
      <c r="T48" s="5">
        <v>30</v>
      </c>
      <c r="U48" s="22" t="s">
        <v>30</v>
      </c>
      <c r="V48" s="22" t="s">
        <v>31</v>
      </c>
    </row>
    <row r="49" spans="1:22" ht="12">
      <c r="A49" s="13">
        <v>48</v>
      </c>
      <c r="B49" s="15" t="s">
        <v>23</v>
      </c>
      <c r="C49" s="15" t="s">
        <v>143</v>
      </c>
      <c r="D49" s="15" t="s">
        <v>144</v>
      </c>
      <c r="E49" s="15" t="s">
        <v>82</v>
      </c>
      <c r="F49" s="15" t="s">
        <v>83</v>
      </c>
      <c r="G49" s="15" t="s">
        <v>84</v>
      </c>
      <c r="H49" s="15" t="s">
        <v>29</v>
      </c>
      <c r="I49" s="15">
        <v>72</v>
      </c>
      <c r="J49" s="15">
        <v>57</v>
      </c>
      <c r="K49" s="15">
        <v>124</v>
      </c>
      <c r="L49" s="15">
        <v>118</v>
      </c>
      <c r="M49" s="18">
        <v>371</v>
      </c>
      <c r="N49" s="19">
        <v>152.4</v>
      </c>
      <c r="O49" s="19">
        <v>71.67</v>
      </c>
      <c r="P49" s="17">
        <f t="shared" si="2"/>
        <v>224.07</v>
      </c>
      <c r="Q49" s="17">
        <f t="shared" si="3"/>
        <v>371.735</v>
      </c>
      <c r="T49" s="5">
        <v>31</v>
      </c>
      <c r="U49" s="22" t="s">
        <v>30</v>
      </c>
      <c r="V49" s="22" t="s">
        <v>31</v>
      </c>
    </row>
    <row r="50" spans="1:22" ht="12">
      <c r="A50" s="13">
        <v>49</v>
      </c>
      <c r="B50" s="15" t="s">
        <v>23</v>
      </c>
      <c r="C50" s="15" t="s">
        <v>145</v>
      </c>
      <c r="D50" s="15" t="s">
        <v>146</v>
      </c>
      <c r="E50" s="15" t="s">
        <v>82</v>
      </c>
      <c r="F50" s="15" t="s">
        <v>83</v>
      </c>
      <c r="G50" s="15" t="s">
        <v>84</v>
      </c>
      <c r="H50" s="15" t="s">
        <v>29</v>
      </c>
      <c r="I50" s="15">
        <v>72</v>
      </c>
      <c r="J50" s="15">
        <v>63</v>
      </c>
      <c r="K50" s="15">
        <v>129</v>
      </c>
      <c r="L50" s="15">
        <v>110</v>
      </c>
      <c r="M50" s="18">
        <v>374</v>
      </c>
      <c r="N50" s="19">
        <v>152.4</v>
      </c>
      <c r="O50" s="19">
        <v>64.33</v>
      </c>
      <c r="P50" s="17">
        <f t="shared" si="2"/>
        <v>216.73000000000002</v>
      </c>
      <c r="Q50" s="17">
        <f t="shared" si="3"/>
        <v>370.165</v>
      </c>
      <c r="T50" s="5">
        <v>32</v>
      </c>
      <c r="U50" s="22" t="s">
        <v>30</v>
      </c>
      <c r="V50" s="22" t="s">
        <v>31</v>
      </c>
    </row>
    <row r="51" spans="1:22" ht="12">
      <c r="A51" s="13">
        <v>50</v>
      </c>
      <c r="B51" s="15" t="s">
        <v>23</v>
      </c>
      <c r="C51" s="15" t="s">
        <v>147</v>
      </c>
      <c r="D51" s="15" t="s">
        <v>148</v>
      </c>
      <c r="E51" s="15" t="s">
        <v>82</v>
      </c>
      <c r="F51" s="15" t="s">
        <v>83</v>
      </c>
      <c r="G51" s="15" t="s">
        <v>84</v>
      </c>
      <c r="H51" s="15" t="s">
        <v>29</v>
      </c>
      <c r="I51" s="15">
        <v>74</v>
      </c>
      <c r="J51" s="15">
        <v>64</v>
      </c>
      <c r="K51" s="15">
        <v>107</v>
      </c>
      <c r="L51" s="15">
        <v>120</v>
      </c>
      <c r="M51" s="18">
        <v>365</v>
      </c>
      <c r="N51" s="19">
        <v>152.6</v>
      </c>
      <c r="O51" s="19">
        <v>76</v>
      </c>
      <c r="P51" s="17">
        <f t="shared" si="2"/>
        <v>228.6</v>
      </c>
      <c r="Q51" s="17">
        <f t="shared" si="3"/>
        <v>369.79999999999995</v>
      </c>
      <c r="T51" s="5">
        <v>33</v>
      </c>
      <c r="U51" s="22" t="s">
        <v>30</v>
      </c>
      <c r="V51" s="22" t="s">
        <v>31</v>
      </c>
    </row>
    <row r="52" spans="1:22" ht="12">
      <c r="A52" s="13">
        <v>51</v>
      </c>
      <c r="B52" s="15" t="s">
        <v>23</v>
      </c>
      <c r="C52" s="15" t="s">
        <v>149</v>
      </c>
      <c r="D52" s="15" t="s">
        <v>150</v>
      </c>
      <c r="E52" s="15" t="s">
        <v>82</v>
      </c>
      <c r="F52" s="15" t="s">
        <v>83</v>
      </c>
      <c r="G52" s="15" t="s">
        <v>84</v>
      </c>
      <c r="H52" s="15" t="s">
        <v>29</v>
      </c>
      <c r="I52" s="15">
        <v>69</v>
      </c>
      <c r="J52" s="15">
        <v>70</v>
      </c>
      <c r="K52" s="15">
        <v>115</v>
      </c>
      <c r="L52" s="15">
        <v>117</v>
      </c>
      <c r="M52" s="18">
        <v>371</v>
      </c>
      <c r="N52" s="19">
        <v>152.8</v>
      </c>
      <c r="O52" s="19">
        <v>66.67</v>
      </c>
      <c r="P52" s="17">
        <f t="shared" si="2"/>
        <v>219.47000000000003</v>
      </c>
      <c r="Q52" s="17">
        <f t="shared" si="3"/>
        <v>369.435</v>
      </c>
      <c r="T52" s="5">
        <v>34</v>
      </c>
      <c r="U52" s="22" t="s">
        <v>30</v>
      </c>
      <c r="V52" s="22" t="s">
        <v>31</v>
      </c>
    </row>
    <row r="53" spans="1:22" ht="12">
      <c r="A53" s="13">
        <v>52</v>
      </c>
      <c r="B53" s="15" t="s">
        <v>23</v>
      </c>
      <c r="C53" s="15" t="s">
        <v>151</v>
      </c>
      <c r="D53" s="15" t="s">
        <v>152</v>
      </c>
      <c r="E53" s="15" t="s">
        <v>82</v>
      </c>
      <c r="F53" s="15" t="s">
        <v>83</v>
      </c>
      <c r="G53" s="15" t="s">
        <v>84</v>
      </c>
      <c r="H53" s="15" t="s">
        <v>29</v>
      </c>
      <c r="I53" s="15">
        <v>63</v>
      </c>
      <c r="J53" s="15">
        <v>69</v>
      </c>
      <c r="K53" s="15">
        <v>113</v>
      </c>
      <c r="L53" s="15">
        <v>110</v>
      </c>
      <c r="M53" s="18">
        <v>355</v>
      </c>
      <c r="N53" s="19">
        <v>159</v>
      </c>
      <c r="O53" s="19">
        <v>82.33</v>
      </c>
      <c r="P53" s="17">
        <f t="shared" si="2"/>
        <v>241.32999999999998</v>
      </c>
      <c r="Q53" s="17">
        <f t="shared" si="3"/>
        <v>369.16499999999996</v>
      </c>
      <c r="T53" s="5">
        <v>35</v>
      </c>
      <c r="U53" s="22" t="s">
        <v>30</v>
      </c>
      <c r="V53" s="22" t="s">
        <v>31</v>
      </c>
    </row>
    <row r="54" spans="1:22" ht="12">
      <c r="A54" s="13">
        <v>53</v>
      </c>
      <c r="B54" s="15" t="s">
        <v>23</v>
      </c>
      <c r="C54" s="15" t="s">
        <v>153</v>
      </c>
      <c r="D54" s="15" t="s">
        <v>154</v>
      </c>
      <c r="E54" s="15" t="s">
        <v>82</v>
      </c>
      <c r="F54" s="15" t="s">
        <v>83</v>
      </c>
      <c r="G54" s="15" t="s">
        <v>84</v>
      </c>
      <c r="H54" s="15" t="s">
        <v>29</v>
      </c>
      <c r="I54" s="15">
        <v>58</v>
      </c>
      <c r="J54" s="15">
        <v>65</v>
      </c>
      <c r="K54" s="15">
        <v>106</v>
      </c>
      <c r="L54" s="15">
        <v>109</v>
      </c>
      <c r="M54" s="18">
        <v>338</v>
      </c>
      <c r="N54" s="19">
        <v>173.8</v>
      </c>
      <c r="O54" s="19">
        <v>90</v>
      </c>
      <c r="P54" s="17">
        <f t="shared" si="2"/>
        <v>263.8</v>
      </c>
      <c r="Q54" s="17">
        <f t="shared" si="3"/>
        <v>368.5</v>
      </c>
      <c r="T54" s="5">
        <v>36</v>
      </c>
      <c r="U54" s="22" t="s">
        <v>30</v>
      </c>
      <c r="V54" s="22" t="s">
        <v>31</v>
      </c>
    </row>
    <row r="55" spans="1:22" ht="12">
      <c r="A55" s="13">
        <v>54</v>
      </c>
      <c r="B55" s="15" t="s">
        <v>23</v>
      </c>
      <c r="C55" s="15" t="s">
        <v>155</v>
      </c>
      <c r="D55" s="15" t="s">
        <v>156</v>
      </c>
      <c r="E55" s="15" t="s">
        <v>82</v>
      </c>
      <c r="F55" s="15" t="s">
        <v>83</v>
      </c>
      <c r="G55" s="15" t="s">
        <v>84</v>
      </c>
      <c r="H55" s="15" t="s">
        <v>29</v>
      </c>
      <c r="I55" s="15">
        <v>60</v>
      </c>
      <c r="J55" s="15">
        <v>58</v>
      </c>
      <c r="K55" s="15">
        <v>124</v>
      </c>
      <c r="L55" s="15">
        <v>109</v>
      </c>
      <c r="M55" s="18">
        <v>351</v>
      </c>
      <c r="N55" s="19">
        <v>154.2</v>
      </c>
      <c r="O55" s="19">
        <v>81</v>
      </c>
      <c r="P55" s="17">
        <f t="shared" si="2"/>
        <v>235.2</v>
      </c>
      <c r="Q55" s="17">
        <f t="shared" si="3"/>
        <v>363.29999999999995</v>
      </c>
      <c r="T55" s="5">
        <v>37</v>
      </c>
      <c r="U55" s="22" t="s">
        <v>30</v>
      </c>
      <c r="V55" s="22" t="s">
        <v>31</v>
      </c>
    </row>
    <row r="56" spans="1:22" ht="12">
      <c r="A56" s="13">
        <v>55</v>
      </c>
      <c r="B56" s="15" t="s">
        <v>23</v>
      </c>
      <c r="C56" s="15" t="s">
        <v>157</v>
      </c>
      <c r="D56" s="15" t="s">
        <v>158</v>
      </c>
      <c r="E56" s="15" t="s">
        <v>82</v>
      </c>
      <c r="F56" s="15" t="s">
        <v>83</v>
      </c>
      <c r="G56" s="15" t="s">
        <v>84</v>
      </c>
      <c r="H56" s="15" t="s">
        <v>29</v>
      </c>
      <c r="I56" s="15">
        <v>72</v>
      </c>
      <c r="J56" s="15">
        <v>52</v>
      </c>
      <c r="K56" s="15">
        <v>114</v>
      </c>
      <c r="L56" s="15">
        <v>116</v>
      </c>
      <c r="M56" s="18">
        <v>354</v>
      </c>
      <c r="N56" s="19">
        <v>155.8</v>
      </c>
      <c r="O56" s="19">
        <v>72.67</v>
      </c>
      <c r="P56" s="17">
        <f t="shared" si="2"/>
        <v>228.47000000000003</v>
      </c>
      <c r="Q56" s="17">
        <f t="shared" si="3"/>
        <v>362.035</v>
      </c>
      <c r="T56" s="5">
        <v>38</v>
      </c>
      <c r="U56" s="22" t="s">
        <v>30</v>
      </c>
      <c r="V56" s="22" t="s">
        <v>31</v>
      </c>
    </row>
    <row r="57" spans="1:22" ht="12">
      <c r="A57" s="13">
        <v>56</v>
      </c>
      <c r="B57" s="15" t="s">
        <v>23</v>
      </c>
      <c r="C57" s="15" t="s">
        <v>159</v>
      </c>
      <c r="D57" s="15" t="s">
        <v>160</v>
      </c>
      <c r="E57" s="15" t="s">
        <v>82</v>
      </c>
      <c r="F57" s="15" t="s">
        <v>83</v>
      </c>
      <c r="G57" s="15" t="s">
        <v>84</v>
      </c>
      <c r="H57" s="15" t="s">
        <v>29</v>
      </c>
      <c r="I57" s="15">
        <v>66</v>
      </c>
      <c r="J57" s="15">
        <v>61</v>
      </c>
      <c r="K57" s="15">
        <v>88</v>
      </c>
      <c r="L57" s="15">
        <v>122</v>
      </c>
      <c r="M57" s="18">
        <v>337</v>
      </c>
      <c r="N57" s="19">
        <v>182.4</v>
      </c>
      <c r="O57" s="19">
        <v>65</v>
      </c>
      <c r="P57" s="17">
        <f t="shared" si="2"/>
        <v>247.4</v>
      </c>
      <c r="Q57" s="17">
        <f t="shared" si="3"/>
        <v>359.59999999999997</v>
      </c>
      <c r="T57" s="5">
        <v>39</v>
      </c>
      <c r="U57" s="22" t="s">
        <v>30</v>
      </c>
      <c r="V57" s="22" t="s">
        <v>31</v>
      </c>
    </row>
    <row r="58" spans="1:22" ht="12">
      <c r="A58" s="13">
        <v>57</v>
      </c>
      <c r="B58" s="15" t="s">
        <v>23</v>
      </c>
      <c r="C58" s="15" t="s">
        <v>161</v>
      </c>
      <c r="D58" s="15" t="s">
        <v>162</v>
      </c>
      <c r="E58" s="15" t="s">
        <v>82</v>
      </c>
      <c r="F58" s="15" t="s">
        <v>83</v>
      </c>
      <c r="G58" s="15" t="s">
        <v>84</v>
      </c>
      <c r="H58" s="15" t="s">
        <v>29</v>
      </c>
      <c r="I58" s="15">
        <v>64</v>
      </c>
      <c r="J58" s="15">
        <v>60</v>
      </c>
      <c r="K58" s="15">
        <v>131</v>
      </c>
      <c r="L58" s="15">
        <v>112</v>
      </c>
      <c r="M58" s="18">
        <v>367</v>
      </c>
      <c r="N58" s="19">
        <v>141.4</v>
      </c>
      <c r="O58" s="19">
        <v>63.67</v>
      </c>
      <c r="P58" s="17">
        <f t="shared" si="2"/>
        <v>205.07</v>
      </c>
      <c r="Q58" s="17">
        <f t="shared" si="3"/>
        <v>359.435</v>
      </c>
      <c r="T58" s="5">
        <v>40</v>
      </c>
      <c r="V58" s="22" t="s">
        <v>31</v>
      </c>
    </row>
    <row r="59" spans="1:22" ht="12">
      <c r="A59" s="13">
        <v>58</v>
      </c>
      <c r="B59" s="15" t="s">
        <v>23</v>
      </c>
      <c r="C59" s="15" t="s">
        <v>163</v>
      </c>
      <c r="D59" s="15" t="s">
        <v>164</v>
      </c>
      <c r="E59" s="15" t="s">
        <v>82</v>
      </c>
      <c r="F59" s="15" t="s">
        <v>83</v>
      </c>
      <c r="G59" s="15" t="s">
        <v>84</v>
      </c>
      <c r="H59" s="15" t="s">
        <v>29</v>
      </c>
      <c r="I59" s="15">
        <v>63</v>
      </c>
      <c r="J59" s="15">
        <v>47</v>
      </c>
      <c r="K59" s="15">
        <v>133</v>
      </c>
      <c r="L59" s="15">
        <v>115</v>
      </c>
      <c r="M59" s="18">
        <v>358</v>
      </c>
      <c r="N59" s="19">
        <v>148.2</v>
      </c>
      <c r="O59" s="19">
        <v>67.33</v>
      </c>
      <c r="P59" s="17">
        <f t="shared" si="2"/>
        <v>215.52999999999997</v>
      </c>
      <c r="Q59" s="17">
        <f t="shared" si="3"/>
        <v>358.36499999999995</v>
      </c>
      <c r="T59" s="5">
        <v>41</v>
      </c>
      <c r="V59" s="22" t="s">
        <v>31</v>
      </c>
    </row>
    <row r="60" spans="1:22" ht="12">
      <c r="A60" s="13">
        <v>59</v>
      </c>
      <c r="B60" s="15" t="s">
        <v>23</v>
      </c>
      <c r="C60" s="15" t="s">
        <v>165</v>
      </c>
      <c r="D60" s="15" t="s">
        <v>166</v>
      </c>
      <c r="E60" s="15" t="s">
        <v>82</v>
      </c>
      <c r="F60" s="15" t="s">
        <v>83</v>
      </c>
      <c r="G60" s="15" t="s">
        <v>84</v>
      </c>
      <c r="H60" s="15" t="s">
        <v>29</v>
      </c>
      <c r="I60" s="15">
        <v>76</v>
      </c>
      <c r="J60" s="15">
        <v>58</v>
      </c>
      <c r="K60" s="15">
        <v>106</v>
      </c>
      <c r="L60" s="15">
        <v>115</v>
      </c>
      <c r="M60" s="18">
        <v>355</v>
      </c>
      <c r="N60" s="19">
        <v>153.6</v>
      </c>
      <c r="O60" s="19">
        <v>64.33</v>
      </c>
      <c r="P60" s="17">
        <f t="shared" si="2"/>
        <v>217.93</v>
      </c>
      <c r="Q60" s="17">
        <f t="shared" si="3"/>
        <v>357.465</v>
      </c>
      <c r="T60" s="5">
        <v>42</v>
      </c>
      <c r="V60" s="22" t="s">
        <v>31</v>
      </c>
    </row>
    <row r="61" spans="1:22" ht="12">
      <c r="A61" s="13">
        <v>60</v>
      </c>
      <c r="B61" s="15" t="s">
        <v>23</v>
      </c>
      <c r="C61" s="15" t="s">
        <v>167</v>
      </c>
      <c r="D61" s="15" t="s">
        <v>168</v>
      </c>
      <c r="E61" s="15" t="s">
        <v>82</v>
      </c>
      <c r="F61" s="15" t="s">
        <v>83</v>
      </c>
      <c r="G61" s="15" t="s">
        <v>84</v>
      </c>
      <c r="H61" s="15" t="s">
        <v>29</v>
      </c>
      <c r="I61" s="15">
        <v>65</v>
      </c>
      <c r="J61" s="15">
        <v>59</v>
      </c>
      <c r="K61" s="15">
        <v>114</v>
      </c>
      <c r="L61" s="15">
        <v>119</v>
      </c>
      <c r="M61" s="18">
        <v>357</v>
      </c>
      <c r="N61" s="19">
        <v>142.8</v>
      </c>
      <c r="O61" s="19">
        <v>70</v>
      </c>
      <c r="P61" s="17">
        <f t="shared" si="2"/>
        <v>212.8</v>
      </c>
      <c r="Q61" s="17">
        <f t="shared" si="3"/>
        <v>356.29999999999995</v>
      </c>
      <c r="T61" s="5">
        <v>43</v>
      </c>
      <c r="V61" s="22" t="s">
        <v>31</v>
      </c>
    </row>
    <row r="62" spans="1:22" s="2" customFormat="1" ht="12">
      <c r="A62" s="13">
        <v>61</v>
      </c>
      <c r="B62" s="15" t="s">
        <v>23</v>
      </c>
      <c r="C62" s="15" t="s">
        <v>169</v>
      </c>
      <c r="D62" s="15" t="s">
        <v>170</v>
      </c>
      <c r="E62" s="15" t="s">
        <v>82</v>
      </c>
      <c r="F62" s="15" t="s">
        <v>83</v>
      </c>
      <c r="G62" s="15" t="s">
        <v>84</v>
      </c>
      <c r="H62" s="15" t="s">
        <v>29</v>
      </c>
      <c r="I62" s="15">
        <v>76</v>
      </c>
      <c r="J62" s="15">
        <v>64</v>
      </c>
      <c r="K62" s="15">
        <v>117</v>
      </c>
      <c r="L62" s="15">
        <v>104</v>
      </c>
      <c r="M62" s="18">
        <v>361</v>
      </c>
      <c r="N62" s="19">
        <v>141.8</v>
      </c>
      <c r="O62" s="19">
        <v>64.67</v>
      </c>
      <c r="P62" s="17">
        <f t="shared" si="2"/>
        <v>206.47000000000003</v>
      </c>
      <c r="Q62" s="17">
        <f t="shared" si="3"/>
        <v>355.935</v>
      </c>
      <c r="R62" s="9"/>
      <c r="S62" s="9"/>
      <c r="T62" s="5">
        <v>44</v>
      </c>
      <c r="V62" s="22" t="s">
        <v>31</v>
      </c>
    </row>
    <row r="63" spans="1:22" ht="12">
      <c r="A63" s="13">
        <v>62</v>
      </c>
      <c r="B63" s="15" t="s">
        <v>23</v>
      </c>
      <c r="C63" s="15" t="s">
        <v>171</v>
      </c>
      <c r="D63" s="15" t="s">
        <v>172</v>
      </c>
      <c r="E63" s="15" t="s">
        <v>82</v>
      </c>
      <c r="F63" s="15" t="s">
        <v>83</v>
      </c>
      <c r="G63" s="15" t="s">
        <v>84</v>
      </c>
      <c r="H63" s="15" t="s">
        <v>29</v>
      </c>
      <c r="I63" s="15">
        <v>63</v>
      </c>
      <c r="J63" s="15">
        <v>61</v>
      </c>
      <c r="K63" s="15">
        <v>118</v>
      </c>
      <c r="L63" s="15">
        <v>112</v>
      </c>
      <c r="M63" s="18">
        <v>354</v>
      </c>
      <c r="N63" s="19">
        <v>145.4</v>
      </c>
      <c r="O63" s="19">
        <v>69.33</v>
      </c>
      <c r="P63" s="17">
        <f t="shared" si="2"/>
        <v>214.73000000000002</v>
      </c>
      <c r="Q63" s="17">
        <f t="shared" si="3"/>
        <v>355.16499999999996</v>
      </c>
      <c r="T63" s="5">
        <v>45</v>
      </c>
      <c r="V63" s="22" t="s">
        <v>31</v>
      </c>
    </row>
    <row r="64" spans="1:22" ht="12">
      <c r="A64" s="13">
        <v>63</v>
      </c>
      <c r="B64" s="15" t="s">
        <v>23</v>
      </c>
      <c r="C64" s="15" t="s">
        <v>173</v>
      </c>
      <c r="D64" s="15" t="s">
        <v>174</v>
      </c>
      <c r="E64" s="15" t="s">
        <v>82</v>
      </c>
      <c r="F64" s="15" t="s">
        <v>83</v>
      </c>
      <c r="G64" s="15" t="s">
        <v>84</v>
      </c>
      <c r="H64" s="15" t="s">
        <v>29</v>
      </c>
      <c r="I64" s="15">
        <v>70</v>
      </c>
      <c r="J64" s="15">
        <v>49</v>
      </c>
      <c r="K64" s="15">
        <v>109</v>
      </c>
      <c r="L64" s="15">
        <v>107</v>
      </c>
      <c r="M64" s="18">
        <v>335</v>
      </c>
      <c r="N64" s="19">
        <v>160.8</v>
      </c>
      <c r="O64" s="19">
        <v>80</v>
      </c>
      <c r="P64" s="17">
        <f t="shared" si="2"/>
        <v>240.8</v>
      </c>
      <c r="Q64" s="17">
        <f t="shared" si="3"/>
        <v>354.9</v>
      </c>
      <c r="T64" s="5">
        <v>46</v>
      </c>
      <c r="V64" s="22" t="s">
        <v>31</v>
      </c>
    </row>
    <row r="65" spans="1:22" ht="12">
      <c r="A65" s="13">
        <v>64</v>
      </c>
      <c r="B65" s="15" t="s">
        <v>23</v>
      </c>
      <c r="C65" s="15" t="s">
        <v>175</v>
      </c>
      <c r="D65" s="15" t="s">
        <v>176</v>
      </c>
      <c r="E65" s="15" t="s">
        <v>82</v>
      </c>
      <c r="F65" s="15" t="s">
        <v>83</v>
      </c>
      <c r="G65" s="15" t="s">
        <v>84</v>
      </c>
      <c r="H65" s="15" t="s">
        <v>29</v>
      </c>
      <c r="I65" s="15">
        <v>60</v>
      </c>
      <c r="J65" s="15">
        <v>57</v>
      </c>
      <c r="K65" s="15">
        <v>130</v>
      </c>
      <c r="L65" s="15">
        <v>106</v>
      </c>
      <c r="M65" s="18">
        <v>353</v>
      </c>
      <c r="N65" s="19">
        <v>146.2</v>
      </c>
      <c r="O65" s="19">
        <v>67.33</v>
      </c>
      <c r="P65" s="17">
        <f t="shared" si="2"/>
        <v>213.52999999999997</v>
      </c>
      <c r="Q65" s="17">
        <f t="shared" si="3"/>
        <v>353.865</v>
      </c>
      <c r="T65" s="5">
        <v>47</v>
      </c>
      <c r="V65" s="22" t="s">
        <v>31</v>
      </c>
    </row>
    <row r="66" spans="1:22" ht="12">
      <c r="A66" s="13">
        <v>65</v>
      </c>
      <c r="B66" s="15" t="s">
        <v>23</v>
      </c>
      <c r="C66" s="15" t="s">
        <v>177</v>
      </c>
      <c r="D66" s="15" t="s">
        <v>178</v>
      </c>
      <c r="E66" s="15" t="s">
        <v>82</v>
      </c>
      <c r="F66" s="15" t="s">
        <v>83</v>
      </c>
      <c r="G66" s="15" t="s">
        <v>84</v>
      </c>
      <c r="H66" s="15" t="s">
        <v>29</v>
      </c>
      <c r="I66" s="15">
        <v>63</v>
      </c>
      <c r="J66" s="15">
        <v>72</v>
      </c>
      <c r="K66" s="15">
        <v>105</v>
      </c>
      <c r="L66" s="15">
        <v>116</v>
      </c>
      <c r="M66" s="18">
        <v>356</v>
      </c>
      <c r="N66" s="19">
        <v>142.4</v>
      </c>
      <c r="O66" s="19">
        <v>64.33</v>
      </c>
      <c r="P66" s="17">
        <f t="shared" si="2"/>
        <v>206.73000000000002</v>
      </c>
      <c r="Q66" s="17">
        <f t="shared" si="3"/>
        <v>352.565</v>
      </c>
      <c r="T66" s="5">
        <v>48</v>
      </c>
      <c r="V66" s="22" t="s">
        <v>31</v>
      </c>
    </row>
    <row r="67" spans="1:22" ht="12">
      <c r="A67" s="13">
        <v>66</v>
      </c>
      <c r="B67" s="15" t="s">
        <v>23</v>
      </c>
      <c r="C67" s="15" t="s">
        <v>179</v>
      </c>
      <c r="D67" s="15" t="s">
        <v>180</v>
      </c>
      <c r="E67" s="15" t="s">
        <v>82</v>
      </c>
      <c r="F67" s="15" t="s">
        <v>83</v>
      </c>
      <c r="G67" s="15" t="s">
        <v>84</v>
      </c>
      <c r="H67" s="15" t="s">
        <v>29</v>
      </c>
      <c r="I67" s="15">
        <v>68</v>
      </c>
      <c r="J67" s="15">
        <v>68</v>
      </c>
      <c r="K67" s="15">
        <v>103</v>
      </c>
      <c r="L67" s="15">
        <v>114</v>
      </c>
      <c r="M67" s="18">
        <v>353</v>
      </c>
      <c r="N67" s="19">
        <v>137.6</v>
      </c>
      <c r="O67" s="19">
        <v>68.33</v>
      </c>
      <c r="P67" s="17">
        <f t="shared" si="2"/>
        <v>205.93</v>
      </c>
      <c r="Q67" s="17">
        <f t="shared" si="3"/>
        <v>350.065</v>
      </c>
      <c r="T67" s="5">
        <v>49</v>
      </c>
      <c r="V67" s="22" t="s">
        <v>31</v>
      </c>
    </row>
    <row r="68" spans="1:22" ht="12">
      <c r="A68" s="13">
        <v>67</v>
      </c>
      <c r="B68" s="15" t="s">
        <v>23</v>
      </c>
      <c r="C68" s="15" t="s">
        <v>181</v>
      </c>
      <c r="D68" s="15" t="s">
        <v>182</v>
      </c>
      <c r="E68" s="15" t="s">
        <v>82</v>
      </c>
      <c r="F68" s="15" t="s">
        <v>83</v>
      </c>
      <c r="G68" s="15" t="s">
        <v>84</v>
      </c>
      <c r="H68" s="15" t="s">
        <v>29</v>
      </c>
      <c r="I68" s="15">
        <v>69</v>
      </c>
      <c r="J68" s="15">
        <v>58</v>
      </c>
      <c r="K68" s="15">
        <v>109</v>
      </c>
      <c r="L68" s="15">
        <v>111</v>
      </c>
      <c r="M68" s="18">
        <v>347</v>
      </c>
      <c r="N68" s="19">
        <v>143.6</v>
      </c>
      <c r="O68" s="19">
        <v>68</v>
      </c>
      <c r="P68" s="17">
        <f t="shared" si="2"/>
        <v>211.6</v>
      </c>
      <c r="Q68" s="17">
        <f t="shared" si="3"/>
        <v>348.69999999999993</v>
      </c>
      <c r="T68" s="5">
        <v>50</v>
      </c>
      <c r="V68" s="22" t="s">
        <v>31</v>
      </c>
    </row>
    <row r="69" spans="1:22" ht="12">
      <c r="A69" s="13">
        <v>68</v>
      </c>
      <c r="B69" s="15" t="s">
        <v>23</v>
      </c>
      <c r="C69" s="15" t="s">
        <v>183</v>
      </c>
      <c r="D69" s="15" t="s">
        <v>184</v>
      </c>
      <c r="E69" s="15" t="s">
        <v>82</v>
      </c>
      <c r="F69" s="15" t="s">
        <v>83</v>
      </c>
      <c r="G69" s="15" t="s">
        <v>84</v>
      </c>
      <c r="H69" s="15" t="s">
        <v>29</v>
      </c>
      <c r="I69" s="15">
        <v>65</v>
      </c>
      <c r="J69" s="15">
        <v>70</v>
      </c>
      <c r="K69" s="15">
        <v>100</v>
      </c>
      <c r="L69" s="15">
        <v>115</v>
      </c>
      <c r="M69" s="18">
        <v>350</v>
      </c>
      <c r="N69" s="19">
        <v>139.6</v>
      </c>
      <c r="O69" s="19">
        <v>66</v>
      </c>
      <c r="P69" s="17">
        <f t="shared" si="2"/>
        <v>205.6</v>
      </c>
      <c r="Q69" s="17">
        <f t="shared" si="3"/>
        <v>347.79999999999995</v>
      </c>
      <c r="T69" s="5">
        <v>51</v>
      </c>
      <c r="V69" s="22" t="s">
        <v>31</v>
      </c>
    </row>
    <row r="70" spans="1:22" ht="12">
      <c r="A70" s="13">
        <v>69</v>
      </c>
      <c r="B70" s="15" t="s">
        <v>23</v>
      </c>
      <c r="C70" s="15" t="s">
        <v>185</v>
      </c>
      <c r="D70" s="15" t="s">
        <v>186</v>
      </c>
      <c r="E70" s="15" t="s">
        <v>82</v>
      </c>
      <c r="F70" s="15" t="s">
        <v>83</v>
      </c>
      <c r="G70" s="15" t="s">
        <v>84</v>
      </c>
      <c r="H70" s="15" t="s">
        <v>29</v>
      </c>
      <c r="I70" s="15">
        <v>69</v>
      </c>
      <c r="J70" s="15">
        <v>48</v>
      </c>
      <c r="K70" s="15">
        <v>113</v>
      </c>
      <c r="L70" s="15">
        <v>120</v>
      </c>
      <c r="M70" s="18">
        <v>350</v>
      </c>
      <c r="N70" s="19">
        <v>139.6</v>
      </c>
      <c r="O70" s="19">
        <v>63.33</v>
      </c>
      <c r="P70" s="17">
        <f t="shared" si="2"/>
        <v>202.93</v>
      </c>
      <c r="Q70" s="17">
        <f t="shared" si="3"/>
        <v>346.465</v>
      </c>
      <c r="T70" s="5">
        <v>52</v>
      </c>
      <c r="V70" s="22" t="s">
        <v>31</v>
      </c>
    </row>
    <row r="71" spans="1:22" ht="12">
      <c r="A71" s="13">
        <v>70</v>
      </c>
      <c r="B71" s="15" t="s">
        <v>23</v>
      </c>
      <c r="C71" s="15" t="s">
        <v>187</v>
      </c>
      <c r="D71" s="15" t="s">
        <v>188</v>
      </c>
      <c r="E71" s="15" t="s">
        <v>82</v>
      </c>
      <c r="F71" s="15" t="s">
        <v>83</v>
      </c>
      <c r="G71" s="15" t="s">
        <v>84</v>
      </c>
      <c r="H71" s="15" t="s">
        <v>29</v>
      </c>
      <c r="I71" s="15">
        <v>70</v>
      </c>
      <c r="J71" s="15">
        <v>59</v>
      </c>
      <c r="K71" s="15">
        <v>108</v>
      </c>
      <c r="L71" s="15">
        <v>123</v>
      </c>
      <c r="M71" s="18">
        <v>360</v>
      </c>
      <c r="N71" s="19">
        <v>131.2</v>
      </c>
      <c r="O71" s="19">
        <v>57.67</v>
      </c>
      <c r="P71" s="17">
        <f t="shared" si="2"/>
        <v>188.87</v>
      </c>
      <c r="Q71" s="17">
        <f t="shared" si="3"/>
        <v>346.43499999999995</v>
      </c>
      <c r="T71" s="5">
        <v>53</v>
      </c>
      <c r="V71" s="22" t="s">
        <v>31</v>
      </c>
    </row>
    <row r="72" spans="1:22" s="2" customFormat="1" ht="12">
      <c r="A72" s="13">
        <v>71</v>
      </c>
      <c r="B72" s="15" t="s">
        <v>23</v>
      </c>
      <c r="C72" s="15" t="s">
        <v>189</v>
      </c>
      <c r="D72" s="15" t="s">
        <v>190</v>
      </c>
      <c r="E72" s="15" t="s">
        <v>82</v>
      </c>
      <c r="F72" s="15" t="s">
        <v>83</v>
      </c>
      <c r="G72" s="15" t="s">
        <v>84</v>
      </c>
      <c r="H72" s="15" t="s">
        <v>29</v>
      </c>
      <c r="I72" s="15">
        <v>59</v>
      </c>
      <c r="J72" s="15">
        <v>57</v>
      </c>
      <c r="K72" s="15">
        <v>124</v>
      </c>
      <c r="L72" s="15">
        <v>111</v>
      </c>
      <c r="M72" s="18">
        <v>351</v>
      </c>
      <c r="N72" s="19">
        <v>139.6</v>
      </c>
      <c r="O72" s="19">
        <v>61.67</v>
      </c>
      <c r="P72" s="17">
        <f t="shared" si="2"/>
        <v>201.26999999999998</v>
      </c>
      <c r="Q72" s="17">
        <f t="shared" si="3"/>
        <v>346.335</v>
      </c>
      <c r="R72" s="9">
        <v>69</v>
      </c>
      <c r="S72" s="9">
        <v>68.8</v>
      </c>
      <c r="T72" s="5">
        <v>54</v>
      </c>
      <c r="V72" s="22" t="s">
        <v>31</v>
      </c>
    </row>
    <row r="73" spans="1:22" ht="12">
      <c r="A73" s="13">
        <v>72</v>
      </c>
      <c r="B73" s="15" t="s">
        <v>23</v>
      </c>
      <c r="C73" s="15" t="s">
        <v>191</v>
      </c>
      <c r="D73" s="15" t="s">
        <v>192</v>
      </c>
      <c r="E73" s="15" t="s">
        <v>82</v>
      </c>
      <c r="F73" s="15" t="s">
        <v>83</v>
      </c>
      <c r="G73" s="15" t="s">
        <v>84</v>
      </c>
      <c r="H73" s="15" t="s">
        <v>29</v>
      </c>
      <c r="I73" s="15">
        <v>61</v>
      </c>
      <c r="J73" s="15">
        <v>55</v>
      </c>
      <c r="K73" s="15">
        <v>116</v>
      </c>
      <c r="L73" s="15">
        <v>116</v>
      </c>
      <c r="M73" s="18">
        <v>348</v>
      </c>
      <c r="N73" s="19">
        <v>134</v>
      </c>
      <c r="O73" s="19">
        <v>63.67</v>
      </c>
      <c r="P73" s="17">
        <f t="shared" si="2"/>
        <v>197.67000000000002</v>
      </c>
      <c r="Q73" s="17">
        <f t="shared" si="3"/>
        <v>342.435</v>
      </c>
      <c r="T73" s="5">
        <v>55</v>
      </c>
      <c r="V73" s="22" t="s">
        <v>31</v>
      </c>
    </row>
    <row r="74" spans="1:22" ht="12">
      <c r="A74" s="13">
        <v>73</v>
      </c>
      <c r="B74" s="15" t="s">
        <v>23</v>
      </c>
      <c r="C74" s="15" t="s">
        <v>193</v>
      </c>
      <c r="D74" s="15" t="s">
        <v>194</v>
      </c>
      <c r="E74" s="15" t="s">
        <v>82</v>
      </c>
      <c r="F74" s="15" t="s">
        <v>83</v>
      </c>
      <c r="G74" s="15" t="s">
        <v>84</v>
      </c>
      <c r="H74" s="15" t="s">
        <v>29</v>
      </c>
      <c r="I74" s="15">
        <v>68</v>
      </c>
      <c r="J74" s="15">
        <v>53</v>
      </c>
      <c r="K74" s="15">
        <v>107</v>
      </c>
      <c r="L74" s="15">
        <v>111</v>
      </c>
      <c r="M74" s="18">
        <v>339</v>
      </c>
      <c r="N74" s="19">
        <v>141.2</v>
      </c>
      <c r="O74" s="19">
        <v>61.33</v>
      </c>
      <c r="P74" s="17">
        <f t="shared" si="2"/>
        <v>202.52999999999997</v>
      </c>
      <c r="Q74" s="17">
        <f t="shared" si="3"/>
        <v>338.56499999999994</v>
      </c>
      <c r="T74" s="5">
        <v>56</v>
      </c>
      <c r="V74" s="22" t="s">
        <v>31</v>
      </c>
    </row>
    <row r="75" spans="1:22" ht="12">
      <c r="A75" s="13">
        <v>74</v>
      </c>
      <c r="B75" s="15" t="s">
        <v>23</v>
      </c>
      <c r="C75" s="15" t="s">
        <v>195</v>
      </c>
      <c r="D75" s="15" t="s">
        <v>196</v>
      </c>
      <c r="E75" s="15" t="s">
        <v>82</v>
      </c>
      <c r="F75" s="15" t="s">
        <v>83</v>
      </c>
      <c r="G75" s="15" t="s">
        <v>84</v>
      </c>
      <c r="H75" s="15" t="s">
        <v>29</v>
      </c>
      <c r="I75" s="15">
        <v>65</v>
      </c>
      <c r="J75" s="15">
        <v>63</v>
      </c>
      <c r="K75" s="15">
        <v>100</v>
      </c>
      <c r="L75" s="15">
        <v>112</v>
      </c>
      <c r="M75" s="18">
        <v>340</v>
      </c>
      <c r="N75" s="19">
        <v>133.8</v>
      </c>
      <c r="O75" s="19">
        <v>63</v>
      </c>
      <c r="P75" s="17">
        <f t="shared" si="2"/>
        <v>196.8</v>
      </c>
      <c r="Q75" s="17">
        <f t="shared" si="3"/>
        <v>336.4</v>
      </c>
      <c r="T75" s="5">
        <v>57</v>
      </c>
      <c r="V75" s="22" t="s">
        <v>31</v>
      </c>
    </row>
    <row r="76" spans="1:22" ht="12">
      <c r="A76" s="13">
        <v>75</v>
      </c>
      <c r="B76" s="15" t="s">
        <v>23</v>
      </c>
      <c r="C76" s="15" t="s">
        <v>197</v>
      </c>
      <c r="D76" s="15" t="s">
        <v>198</v>
      </c>
      <c r="E76" s="15" t="s">
        <v>82</v>
      </c>
      <c r="F76" s="15" t="s">
        <v>83</v>
      </c>
      <c r="G76" s="15" t="s">
        <v>84</v>
      </c>
      <c r="H76" s="15" t="s">
        <v>29</v>
      </c>
      <c r="I76" s="15">
        <v>63</v>
      </c>
      <c r="J76" s="15">
        <v>54</v>
      </c>
      <c r="K76" s="15">
        <v>118</v>
      </c>
      <c r="L76" s="15">
        <v>104</v>
      </c>
      <c r="M76" s="18">
        <v>339</v>
      </c>
      <c r="N76" s="19">
        <v>134.4</v>
      </c>
      <c r="O76" s="19">
        <v>59</v>
      </c>
      <c r="P76" s="17">
        <f t="shared" si="2"/>
        <v>193.4</v>
      </c>
      <c r="Q76" s="17">
        <f t="shared" si="3"/>
        <v>334</v>
      </c>
      <c r="T76" s="5">
        <v>58</v>
      </c>
      <c r="V76" s="22" t="s">
        <v>31</v>
      </c>
    </row>
    <row r="77" spans="1:22" s="3" customFormat="1" ht="12">
      <c r="A77" s="13">
        <v>76</v>
      </c>
      <c r="B77" s="15" t="s">
        <v>23</v>
      </c>
      <c r="C77" s="15" t="s">
        <v>199</v>
      </c>
      <c r="D77" s="15" t="s">
        <v>200</v>
      </c>
      <c r="E77" s="15" t="s">
        <v>82</v>
      </c>
      <c r="F77" s="15" t="s">
        <v>83</v>
      </c>
      <c r="G77" s="15" t="s">
        <v>84</v>
      </c>
      <c r="H77" s="15" t="s">
        <v>29</v>
      </c>
      <c r="I77" s="15">
        <v>67</v>
      </c>
      <c r="J77" s="15">
        <v>67</v>
      </c>
      <c r="K77" s="15">
        <v>120</v>
      </c>
      <c r="L77" s="15">
        <v>119</v>
      </c>
      <c r="M77" s="18">
        <v>373</v>
      </c>
      <c r="N77" s="19">
        <v>144</v>
      </c>
      <c r="O77" s="19">
        <v>68</v>
      </c>
      <c r="P77" s="17">
        <f t="shared" si="2"/>
        <v>212</v>
      </c>
      <c r="Q77" s="17">
        <f t="shared" si="3"/>
        <v>367.09999999999997</v>
      </c>
      <c r="R77" s="25">
        <v>55.4</v>
      </c>
      <c r="S77" s="9">
        <v>64.6</v>
      </c>
      <c r="T77" s="5"/>
      <c r="V77" s="22" t="s">
        <v>31</v>
      </c>
    </row>
    <row r="78" spans="1:22" s="3" customFormat="1" ht="12">
      <c r="A78" s="13">
        <v>77</v>
      </c>
      <c r="B78" s="15" t="s">
        <v>23</v>
      </c>
      <c r="C78" s="15" t="s">
        <v>201</v>
      </c>
      <c r="D78" s="15" t="s">
        <v>202</v>
      </c>
      <c r="E78" s="15" t="s">
        <v>82</v>
      </c>
      <c r="F78" s="15" t="s">
        <v>83</v>
      </c>
      <c r="G78" s="15" t="s">
        <v>84</v>
      </c>
      <c r="H78" s="15" t="s">
        <v>29</v>
      </c>
      <c r="I78" s="15">
        <v>64</v>
      </c>
      <c r="J78" s="15">
        <v>64</v>
      </c>
      <c r="K78" s="15">
        <v>114</v>
      </c>
      <c r="L78" s="15">
        <v>116</v>
      </c>
      <c r="M78" s="18">
        <v>358</v>
      </c>
      <c r="N78" s="19">
        <v>129.8</v>
      </c>
      <c r="O78" s="19">
        <v>75.67</v>
      </c>
      <c r="P78" s="17">
        <f t="shared" si="2"/>
        <v>205.47000000000003</v>
      </c>
      <c r="Q78" s="17">
        <f t="shared" si="3"/>
        <v>353.33500000000004</v>
      </c>
      <c r="R78" s="9">
        <v>69</v>
      </c>
      <c r="S78" s="25">
        <v>53</v>
      </c>
      <c r="T78" s="5"/>
      <c r="V78" s="22" t="s">
        <v>31</v>
      </c>
    </row>
    <row r="79" spans="1:22" ht="12">
      <c r="A79" s="13">
        <v>78</v>
      </c>
      <c r="B79" s="15" t="s">
        <v>23</v>
      </c>
      <c r="C79" s="15" t="s">
        <v>203</v>
      </c>
      <c r="D79" s="15" t="s">
        <v>204</v>
      </c>
      <c r="E79" s="15" t="s">
        <v>82</v>
      </c>
      <c r="F79" s="15" t="s">
        <v>83</v>
      </c>
      <c r="G79" s="15" t="s">
        <v>84</v>
      </c>
      <c r="H79" s="15" t="s">
        <v>29</v>
      </c>
      <c r="I79" s="15">
        <v>60</v>
      </c>
      <c r="J79" s="15">
        <v>69</v>
      </c>
      <c r="K79" s="15">
        <v>94</v>
      </c>
      <c r="L79" s="15">
        <v>123</v>
      </c>
      <c r="M79" s="18">
        <v>346</v>
      </c>
      <c r="N79" s="19">
        <v>127.6</v>
      </c>
      <c r="O79" s="19">
        <v>45</v>
      </c>
      <c r="P79" s="23">
        <f aca="true" t="shared" si="4" ref="P67:P97">N79+O79</f>
        <v>172.6</v>
      </c>
      <c r="Q79" s="17">
        <f aca="true" t="shared" si="5" ref="Q67:Q97">M79*0.7+(P79/3*5)*0.3</f>
        <v>328.5</v>
      </c>
      <c r="U79" s="3"/>
      <c r="V79" s="22" t="s">
        <v>31</v>
      </c>
    </row>
    <row r="80" spans="1:22" ht="12">
      <c r="A80" s="13">
        <v>79</v>
      </c>
      <c r="B80" s="15" t="s">
        <v>23</v>
      </c>
      <c r="C80" s="15" t="s">
        <v>205</v>
      </c>
      <c r="D80" s="15" t="s">
        <v>206</v>
      </c>
      <c r="E80" s="15" t="s">
        <v>82</v>
      </c>
      <c r="F80" s="15" t="s">
        <v>83</v>
      </c>
      <c r="G80" s="15" t="s">
        <v>84</v>
      </c>
      <c r="H80" s="15" t="s">
        <v>29</v>
      </c>
      <c r="I80" s="15">
        <v>64</v>
      </c>
      <c r="J80" s="15">
        <v>57</v>
      </c>
      <c r="K80" s="15">
        <v>118</v>
      </c>
      <c r="L80" s="15">
        <v>101</v>
      </c>
      <c r="M80" s="18">
        <v>340</v>
      </c>
      <c r="N80" s="19">
        <v>127</v>
      </c>
      <c r="O80" s="19">
        <v>51.67</v>
      </c>
      <c r="P80" s="23">
        <f t="shared" si="4"/>
        <v>178.67000000000002</v>
      </c>
      <c r="Q80" s="17">
        <f t="shared" si="5"/>
        <v>327.335</v>
      </c>
      <c r="U80" s="3"/>
      <c r="V80" s="22" t="s">
        <v>31</v>
      </c>
    </row>
    <row r="81" spans="1:22" ht="12">
      <c r="A81" s="13">
        <v>80</v>
      </c>
      <c r="B81" s="14" t="s">
        <v>23</v>
      </c>
      <c r="C81" s="14" t="s">
        <v>207</v>
      </c>
      <c r="D81" s="14" t="s">
        <v>208</v>
      </c>
      <c r="E81" s="14" t="s">
        <v>209</v>
      </c>
      <c r="F81" s="14" t="s">
        <v>210</v>
      </c>
      <c r="G81" s="14" t="s">
        <v>36</v>
      </c>
      <c r="H81" s="14" t="s">
        <v>29</v>
      </c>
      <c r="I81" s="14">
        <v>71</v>
      </c>
      <c r="J81" s="14">
        <v>64</v>
      </c>
      <c r="K81" s="14">
        <v>256</v>
      </c>
      <c r="L81" s="14">
        <v>0</v>
      </c>
      <c r="M81" s="14">
        <v>391</v>
      </c>
      <c r="N81" s="8">
        <v>175.6</v>
      </c>
      <c r="O81" s="8" t="s">
        <v>211</v>
      </c>
      <c r="P81" s="17">
        <f t="shared" si="4"/>
        <v>263.93</v>
      </c>
      <c r="Q81" s="17">
        <f t="shared" si="5"/>
        <v>405.66499999999996</v>
      </c>
      <c r="T81" s="5">
        <v>1</v>
      </c>
      <c r="U81" s="2" t="s">
        <v>30</v>
      </c>
      <c r="V81" s="2" t="s">
        <v>31</v>
      </c>
    </row>
    <row r="82" spans="1:22" ht="12">
      <c r="A82" s="13">
        <v>81</v>
      </c>
      <c r="B82" s="14" t="s">
        <v>23</v>
      </c>
      <c r="C82" s="14" t="s">
        <v>212</v>
      </c>
      <c r="D82" s="14" t="s">
        <v>213</v>
      </c>
      <c r="E82" s="14" t="s">
        <v>209</v>
      </c>
      <c r="F82" s="14" t="s">
        <v>210</v>
      </c>
      <c r="G82" s="14" t="s">
        <v>28</v>
      </c>
      <c r="H82" s="14" t="s">
        <v>29</v>
      </c>
      <c r="I82" s="14">
        <v>69</v>
      </c>
      <c r="J82" s="14">
        <v>59</v>
      </c>
      <c r="K82" s="14">
        <v>250</v>
      </c>
      <c r="L82" s="14">
        <v>0</v>
      </c>
      <c r="M82" s="14">
        <v>378</v>
      </c>
      <c r="N82" s="8" t="s">
        <v>214</v>
      </c>
      <c r="O82" s="8" t="s">
        <v>215</v>
      </c>
      <c r="P82" s="17">
        <f t="shared" si="4"/>
        <v>244.2</v>
      </c>
      <c r="Q82" s="17">
        <f t="shared" si="5"/>
        <v>386.69999999999993</v>
      </c>
      <c r="T82" s="5">
        <v>2</v>
      </c>
      <c r="U82" s="2" t="s">
        <v>30</v>
      </c>
      <c r="V82" s="2" t="s">
        <v>31</v>
      </c>
    </row>
    <row r="83" spans="1:22" ht="12">
      <c r="A83" s="13">
        <v>82</v>
      </c>
      <c r="B83" s="14" t="s">
        <v>23</v>
      </c>
      <c r="C83" s="14" t="s">
        <v>216</v>
      </c>
      <c r="D83" s="14" t="s">
        <v>217</v>
      </c>
      <c r="E83" s="14" t="s">
        <v>218</v>
      </c>
      <c r="F83" s="14" t="s">
        <v>219</v>
      </c>
      <c r="G83" s="14" t="s">
        <v>28</v>
      </c>
      <c r="H83" s="14" t="s">
        <v>29</v>
      </c>
      <c r="I83" s="14">
        <v>77</v>
      </c>
      <c r="J83" s="14">
        <v>61</v>
      </c>
      <c r="K83" s="14">
        <v>256</v>
      </c>
      <c r="L83" s="14">
        <v>0</v>
      </c>
      <c r="M83" s="14">
        <v>394</v>
      </c>
      <c r="N83" s="8">
        <v>175</v>
      </c>
      <c r="O83" s="8" t="s">
        <v>64</v>
      </c>
      <c r="P83" s="17">
        <f t="shared" si="4"/>
        <v>259.33</v>
      </c>
      <c r="Q83" s="17">
        <f t="shared" si="5"/>
        <v>405.4649999999999</v>
      </c>
      <c r="T83" s="5">
        <v>1</v>
      </c>
      <c r="U83" s="2" t="s">
        <v>30</v>
      </c>
      <c r="V83" s="2" t="s">
        <v>31</v>
      </c>
    </row>
    <row r="84" spans="1:22" ht="12">
      <c r="A84" s="13">
        <v>83</v>
      </c>
      <c r="B84" s="14" t="s">
        <v>23</v>
      </c>
      <c r="C84" s="14" t="s">
        <v>220</v>
      </c>
      <c r="D84" s="14" t="s">
        <v>221</v>
      </c>
      <c r="E84" s="14" t="s">
        <v>218</v>
      </c>
      <c r="F84" s="14" t="s">
        <v>219</v>
      </c>
      <c r="G84" s="14" t="s">
        <v>28</v>
      </c>
      <c r="H84" s="14" t="s">
        <v>29</v>
      </c>
      <c r="I84" s="14">
        <v>65</v>
      </c>
      <c r="J84" s="14">
        <v>69</v>
      </c>
      <c r="K84" s="14">
        <v>242</v>
      </c>
      <c r="L84" s="14">
        <v>0</v>
      </c>
      <c r="M84" s="14">
        <v>376</v>
      </c>
      <c r="N84" s="8" t="s">
        <v>222</v>
      </c>
      <c r="O84" s="8" t="s">
        <v>223</v>
      </c>
      <c r="P84" s="17">
        <f t="shared" si="4"/>
        <v>273.33</v>
      </c>
      <c r="Q84" s="17">
        <f t="shared" si="5"/>
        <v>399.865</v>
      </c>
      <c r="T84" s="5">
        <v>2</v>
      </c>
      <c r="U84" s="2" t="s">
        <v>30</v>
      </c>
      <c r="V84" s="2" t="s">
        <v>31</v>
      </c>
    </row>
    <row r="85" spans="1:22" ht="12">
      <c r="A85" s="13">
        <v>84</v>
      </c>
      <c r="B85" s="14" t="s">
        <v>23</v>
      </c>
      <c r="C85" s="14" t="s">
        <v>224</v>
      </c>
      <c r="D85" s="14" t="s">
        <v>225</v>
      </c>
      <c r="E85" s="14" t="s">
        <v>218</v>
      </c>
      <c r="F85" s="14" t="s">
        <v>219</v>
      </c>
      <c r="G85" s="14" t="s">
        <v>36</v>
      </c>
      <c r="H85" s="14" t="s">
        <v>29</v>
      </c>
      <c r="I85" s="14">
        <v>64</v>
      </c>
      <c r="J85" s="14">
        <v>58</v>
      </c>
      <c r="K85" s="14">
        <v>257</v>
      </c>
      <c r="L85" s="14">
        <v>0</v>
      </c>
      <c r="M85" s="14">
        <v>379</v>
      </c>
      <c r="N85" s="8" t="s">
        <v>226</v>
      </c>
      <c r="O85" s="8" t="s">
        <v>64</v>
      </c>
      <c r="P85" s="17">
        <f t="shared" si="4"/>
        <v>245.52999999999997</v>
      </c>
      <c r="Q85" s="17">
        <f t="shared" si="5"/>
        <v>388.065</v>
      </c>
      <c r="T85" s="5">
        <v>3</v>
      </c>
      <c r="U85" s="2" t="s">
        <v>30</v>
      </c>
      <c r="V85" s="2" t="s">
        <v>31</v>
      </c>
    </row>
    <row r="86" spans="1:22" ht="12">
      <c r="A86" s="13">
        <v>85</v>
      </c>
      <c r="B86" s="14" t="s">
        <v>23</v>
      </c>
      <c r="C86" s="14" t="s">
        <v>227</v>
      </c>
      <c r="D86" s="14" t="s">
        <v>228</v>
      </c>
      <c r="E86" s="14" t="s">
        <v>218</v>
      </c>
      <c r="F86" s="14" t="s">
        <v>219</v>
      </c>
      <c r="G86" s="14" t="s">
        <v>36</v>
      </c>
      <c r="H86" s="14" t="s">
        <v>29</v>
      </c>
      <c r="I86" s="14">
        <v>68</v>
      </c>
      <c r="J86" s="14">
        <v>48</v>
      </c>
      <c r="K86" s="14">
        <v>265</v>
      </c>
      <c r="L86" s="14">
        <v>0</v>
      </c>
      <c r="M86" s="14">
        <v>381</v>
      </c>
      <c r="N86" s="8" t="s">
        <v>229</v>
      </c>
      <c r="O86" s="8" t="s">
        <v>230</v>
      </c>
      <c r="P86" s="17">
        <f t="shared" si="4"/>
        <v>242.4</v>
      </c>
      <c r="Q86" s="17">
        <f t="shared" si="5"/>
        <v>387.9</v>
      </c>
      <c r="T86" s="5">
        <v>4</v>
      </c>
      <c r="U86" s="2" t="s">
        <v>30</v>
      </c>
      <c r="V86" s="2" t="s">
        <v>31</v>
      </c>
    </row>
    <row r="87" spans="1:22" ht="12">
      <c r="A87" s="13">
        <v>86</v>
      </c>
      <c r="B87" s="14" t="s">
        <v>23</v>
      </c>
      <c r="C87" s="14" t="s">
        <v>231</v>
      </c>
      <c r="D87" s="14" t="s">
        <v>232</v>
      </c>
      <c r="E87" s="14" t="s">
        <v>218</v>
      </c>
      <c r="F87" s="14" t="s">
        <v>219</v>
      </c>
      <c r="G87" s="14" t="s">
        <v>36</v>
      </c>
      <c r="H87" s="14" t="s">
        <v>29</v>
      </c>
      <c r="I87" s="14">
        <v>70</v>
      </c>
      <c r="J87" s="14">
        <v>47</v>
      </c>
      <c r="K87" s="14">
        <v>253</v>
      </c>
      <c r="L87" s="14">
        <v>0</v>
      </c>
      <c r="M87" s="14">
        <v>370</v>
      </c>
      <c r="N87" s="8" t="s">
        <v>233</v>
      </c>
      <c r="O87" s="8" t="s">
        <v>234</v>
      </c>
      <c r="P87" s="17">
        <f t="shared" si="4"/>
        <v>246.47000000000003</v>
      </c>
      <c r="Q87" s="17">
        <f t="shared" si="5"/>
        <v>382.235</v>
      </c>
      <c r="T87" s="5">
        <v>5</v>
      </c>
      <c r="U87" s="2" t="s">
        <v>30</v>
      </c>
      <c r="V87" s="2" t="s">
        <v>31</v>
      </c>
    </row>
    <row r="88" spans="1:22" ht="12">
      <c r="A88" s="13">
        <v>87</v>
      </c>
      <c r="B88" s="14" t="s">
        <v>23</v>
      </c>
      <c r="C88" s="14" t="s">
        <v>235</v>
      </c>
      <c r="D88" s="14" t="s">
        <v>236</v>
      </c>
      <c r="E88" s="14" t="s">
        <v>218</v>
      </c>
      <c r="F88" s="14" t="s">
        <v>219</v>
      </c>
      <c r="G88" s="14" t="s">
        <v>28</v>
      </c>
      <c r="H88" s="14" t="s">
        <v>29</v>
      </c>
      <c r="I88" s="14">
        <v>70</v>
      </c>
      <c r="J88" s="14">
        <v>54</v>
      </c>
      <c r="K88" s="14">
        <v>244</v>
      </c>
      <c r="L88" s="14">
        <v>0</v>
      </c>
      <c r="M88" s="14">
        <v>368</v>
      </c>
      <c r="N88" s="8" t="s">
        <v>237</v>
      </c>
      <c r="O88" s="8" t="s">
        <v>230</v>
      </c>
      <c r="P88" s="17">
        <f t="shared" si="4"/>
        <v>233.4</v>
      </c>
      <c r="Q88" s="17">
        <f t="shared" si="5"/>
        <v>374.29999999999995</v>
      </c>
      <c r="T88" s="5">
        <v>6</v>
      </c>
      <c r="V88" s="2" t="s">
        <v>31</v>
      </c>
    </row>
    <row r="89" spans="1:22" ht="12">
      <c r="A89" s="13">
        <v>88</v>
      </c>
      <c r="B89" s="14" t="s">
        <v>23</v>
      </c>
      <c r="C89" s="14" t="s">
        <v>238</v>
      </c>
      <c r="D89" s="14" t="s">
        <v>239</v>
      </c>
      <c r="E89" s="14" t="s">
        <v>218</v>
      </c>
      <c r="F89" s="14" t="s">
        <v>219</v>
      </c>
      <c r="G89" s="14" t="s">
        <v>28</v>
      </c>
      <c r="H89" s="14" t="s">
        <v>29</v>
      </c>
      <c r="I89" s="14">
        <v>62</v>
      </c>
      <c r="J89" s="14">
        <v>48</v>
      </c>
      <c r="K89" s="14">
        <v>236</v>
      </c>
      <c r="L89" s="14">
        <v>0</v>
      </c>
      <c r="M89" s="14">
        <v>346</v>
      </c>
      <c r="N89" s="8" t="s">
        <v>240</v>
      </c>
      <c r="O89" s="8" t="s">
        <v>59</v>
      </c>
      <c r="P89" s="17">
        <f t="shared" si="4"/>
        <v>241.52999999999997</v>
      </c>
      <c r="Q89" s="17">
        <f t="shared" si="5"/>
        <v>362.965</v>
      </c>
      <c r="T89" s="5">
        <v>7</v>
      </c>
      <c r="V89" s="2" t="s">
        <v>31</v>
      </c>
    </row>
    <row r="90" spans="1:22" ht="12">
      <c r="A90" s="13">
        <v>89</v>
      </c>
      <c r="B90" s="14" t="s">
        <v>23</v>
      </c>
      <c r="C90" s="14" t="s">
        <v>241</v>
      </c>
      <c r="D90" s="14" t="s">
        <v>242</v>
      </c>
      <c r="E90" s="14" t="s">
        <v>218</v>
      </c>
      <c r="F90" s="14" t="s">
        <v>219</v>
      </c>
      <c r="G90" s="14" t="s">
        <v>28</v>
      </c>
      <c r="H90" s="14" t="s">
        <v>29</v>
      </c>
      <c r="I90" s="14">
        <v>63</v>
      </c>
      <c r="J90" s="14">
        <v>55</v>
      </c>
      <c r="K90" s="14">
        <v>218</v>
      </c>
      <c r="L90" s="14">
        <v>0</v>
      </c>
      <c r="M90" s="14">
        <v>336</v>
      </c>
      <c r="N90" s="8" t="s">
        <v>243</v>
      </c>
      <c r="O90" s="8" t="s">
        <v>244</v>
      </c>
      <c r="P90" s="17">
        <f t="shared" si="4"/>
        <v>248.32999999999998</v>
      </c>
      <c r="Q90" s="17">
        <f t="shared" si="5"/>
        <v>359.36499999999995</v>
      </c>
      <c r="T90" s="5">
        <v>8</v>
      </c>
      <c r="V90" s="2" t="s">
        <v>31</v>
      </c>
    </row>
    <row r="91" spans="1:22" ht="12">
      <c r="A91" s="13">
        <v>90</v>
      </c>
      <c r="B91" s="14" t="s">
        <v>23</v>
      </c>
      <c r="C91" s="14" t="s">
        <v>245</v>
      </c>
      <c r="D91" s="14" t="s">
        <v>246</v>
      </c>
      <c r="E91" s="14" t="s">
        <v>247</v>
      </c>
      <c r="F91" s="14" t="s">
        <v>248</v>
      </c>
      <c r="G91" s="14" t="s">
        <v>36</v>
      </c>
      <c r="H91" s="14" t="s">
        <v>29</v>
      </c>
      <c r="I91" s="14">
        <v>78</v>
      </c>
      <c r="J91" s="14">
        <v>71</v>
      </c>
      <c r="K91" s="14">
        <v>275</v>
      </c>
      <c r="L91" s="14">
        <v>0</v>
      </c>
      <c r="M91" s="14">
        <v>424</v>
      </c>
      <c r="N91" s="8" t="s">
        <v>249</v>
      </c>
      <c r="O91" s="8" t="s">
        <v>250</v>
      </c>
      <c r="P91" s="17">
        <f t="shared" si="4"/>
        <v>268.8</v>
      </c>
      <c r="Q91" s="17">
        <f t="shared" si="5"/>
        <v>431.19999999999993</v>
      </c>
      <c r="T91" s="5">
        <v>1</v>
      </c>
      <c r="U91" s="2" t="s">
        <v>30</v>
      </c>
      <c r="V91" s="2" t="s">
        <v>31</v>
      </c>
    </row>
    <row r="92" spans="1:22" ht="12">
      <c r="A92" s="13">
        <v>91</v>
      </c>
      <c r="B92" s="14" t="s">
        <v>23</v>
      </c>
      <c r="C92" s="14" t="s">
        <v>251</v>
      </c>
      <c r="D92" s="14" t="s">
        <v>252</v>
      </c>
      <c r="E92" s="14" t="s">
        <v>253</v>
      </c>
      <c r="F92" s="14" t="s">
        <v>254</v>
      </c>
      <c r="G92" s="14" t="s">
        <v>84</v>
      </c>
      <c r="H92" s="14" t="s">
        <v>29</v>
      </c>
      <c r="I92" s="14">
        <v>65</v>
      </c>
      <c r="J92" s="14">
        <v>58</v>
      </c>
      <c r="K92" s="14">
        <v>242</v>
      </c>
      <c r="L92" s="14">
        <v>0</v>
      </c>
      <c r="M92" s="14">
        <v>365</v>
      </c>
      <c r="N92" s="8" t="s">
        <v>255</v>
      </c>
      <c r="O92" s="8">
        <v>63.67</v>
      </c>
      <c r="P92" s="17">
        <f t="shared" si="4"/>
        <v>218.26999999999998</v>
      </c>
      <c r="Q92" s="17">
        <f t="shared" si="5"/>
        <v>364.635</v>
      </c>
      <c r="T92" s="5">
        <v>1</v>
      </c>
      <c r="U92" s="2" t="s">
        <v>30</v>
      </c>
      <c r="V92" s="2" t="s">
        <v>31</v>
      </c>
    </row>
    <row r="93" spans="1:22" ht="12">
      <c r="A93" s="13">
        <v>92</v>
      </c>
      <c r="B93" s="14" t="s">
        <v>23</v>
      </c>
      <c r="C93" s="14" t="s">
        <v>256</v>
      </c>
      <c r="D93" s="14" t="s">
        <v>257</v>
      </c>
      <c r="E93" s="14" t="s">
        <v>253</v>
      </c>
      <c r="F93" s="14" t="s">
        <v>254</v>
      </c>
      <c r="G93" s="14" t="s">
        <v>84</v>
      </c>
      <c r="H93" s="14" t="s">
        <v>29</v>
      </c>
      <c r="I93" s="14">
        <v>69</v>
      </c>
      <c r="J93" s="14">
        <v>65</v>
      </c>
      <c r="K93" s="14">
        <v>202</v>
      </c>
      <c r="L93" s="14">
        <v>0</v>
      </c>
      <c r="M93" s="14">
        <v>336</v>
      </c>
      <c r="N93" s="8" t="s">
        <v>258</v>
      </c>
      <c r="O93" s="8" t="s">
        <v>46</v>
      </c>
      <c r="P93" s="17">
        <f t="shared" si="4"/>
        <v>258.73</v>
      </c>
      <c r="Q93" s="17">
        <f t="shared" si="5"/>
        <v>364.565</v>
      </c>
      <c r="T93" s="5">
        <v>2</v>
      </c>
      <c r="U93" s="2" t="s">
        <v>30</v>
      </c>
      <c r="V93" s="2" t="s">
        <v>31</v>
      </c>
    </row>
    <row r="94" spans="1:22" ht="12">
      <c r="A94" s="13">
        <v>93</v>
      </c>
      <c r="B94" s="14" t="s">
        <v>23</v>
      </c>
      <c r="C94" s="14" t="s">
        <v>259</v>
      </c>
      <c r="D94" s="14" t="s">
        <v>260</v>
      </c>
      <c r="E94" s="14" t="s">
        <v>253</v>
      </c>
      <c r="F94" s="14" t="s">
        <v>254</v>
      </c>
      <c r="G94" s="14" t="s">
        <v>84</v>
      </c>
      <c r="H94" s="14" t="s">
        <v>29</v>
      </c>
      <c r="I94" s="14">
        <v>68</v>
      </c>
      <c r="J94" s="14">
        <v>69</v>
      </c>
      <c r="K94" s="14">
        <v>215</v>
      </c>
      <c r="L94" s="14">
        <v>0</v>
      </c>
      <c r="M94" s="14">
        <v>352</v>
      </c>
      <c r="N94" s="8" t="s">
        <v>261</v>
      </c>
      <c r="O94" s="8">
        <v>75.67</v>
      </c>
      <c r="P94" s="17">
        <f t="shared" si="4"/>
        <v>224.47000000000003</v>
      </c>
      <c r="Q94" s="17">
        <f t="shared" si="5"/>
        <v>358.635</v>
      </c>
      <c r="T94" s="5">
        <v>3</v>
      </c>
      <c r="U94" s="2" t="s">
        <v>30</v>
      </c>
      <c r="V94" s="2" t="s">
        <v>31</v>
      </c>
    </row>
    <row r="95" spans="1:22" ht="12">
      <c r="A95" s="13">
        <v>94</v>
      </c>
      <c r="B95" s="14" t="s">
        <v>23</v>
      </c>
      <c r="C95" s="14" t="s">
        <v>262</v>
      </c>
      <c r="D95" s="14" t="s">
        <v>263</v>
      </c>
      <c r="E95" s="14" t="s">
        <v>253</v>
      </c>
      <c r="F95" s="14" t="s">
        <v>254</v>
      </c>
      <c r="G95" s="14" t="s">
        <v>84</v>
      </c>
      <c r="H95" s="14" t="s">
        <v>29</v>
      </c>
      <c r="I95" s="14">
        <v>79</v>
      </c>
      <c r="J95" s="14">
        <v>58</v>
      </c>
      <c r="K95" s="14">
        <v>212</v>
      </c>
      <c r="L95" s="14">
        <v>0</v>
      </c>
      <c r="M95" s="14">
        <v>349</v>
      </c>
      <c r="N95" s="8" t="s">
        <v>264</v>
      </c>
      <c r="O95" s="8" t="s">
        <v>265</v>
      </c>
      <c r="P95" s="17">
        <f t="shared" si="4"/>
        <v>220.13</v>
      </c>
      <c r="Q95" s="17">
        <f t="shared" si="5"/>
        <v>354.365</v>
      </c>
      <c r="T95" s="5">
        <v>4</v>
      </c>
      <c r="U95" s="2" t="s">
        <v>30</v>
      </c>
      <c r="V95" s="2" t="s">
        <v>31</v>
      </c>
    </row>
    <row r="96" spans="1:22" ht="12">
      <c r="A96" s="13">
        <v>95</v>
      </c>
      <c r="B96" s="14" t="s">
        <v>23</v>
      </c>
      <c r="C96" s="14" t="s">
        <v>266</v>
      </c>
      <c r="D96" s="14" t="s">
        <v>267</v>
      </c>
      <c r="E96" s="14" t="s">
        <v>253</v>
      </c>
      <c r="F96" s="14" t="s">
        <v>254</v>
      </c>
      <c r="G96" s="14" t="s">
        <v>84</v>
      </c>
      <c r="H96" s="14" t="s">
        <v>29</v>
      </c>
      <c r="I96" s="14">
        <v>66</v>
      </c>
      <c r="J96" s="14">
        <v>64</v>
      </c>
      <c r="K96" s="14">
        <v>224</v>
      </c>
      <c r="L96" s="14">
        <v>0</v>
      </c>
      <c r="M96" s="14">
        <v>354</v>
      </c>
      <c r="N96" s="8" t="s">
        <v>268</v>
      </c>
      <c r="O96" s="8" t="s">
        <v>269</v>
      </c>
      <c r="P96" s="17">
        <f t="shared" si="4"/>
        <v>205.13</v>
      </c>
      <c r="Q96" s="17">
        <f t="shared" si="5"/>
        <v>350.365</v>
      </c>
      <c r="T96" s="5">
        <v>5</v>
      </c>
      <c r="U96" s="2" t="s">
        <v>30</v>
      </c>
      <c r="V96" s="2" t="s">
        <v>31</v>
      </c>
    </row>
    <row r="97" spans="1:22" ht="12">
      <c r="A97" s="13">
        <v>96</v>
      </c>
      <c r="B97" s="14" t="s">
        <v>23</v>
      </c>
      <c r="C97" s="14" t="s">
        <v>270</v>
      </c>
      <c r="D97" s="14" t="s">
        <v>271</v>
      </c>
      <c r="E97" s="14" t="s">
        <v>253</v>
      </c>
      <c r="F97" s="14" t="s">
        <v>254</v>
      </c>
      <c r="G97" s="14" t="s">
        <v>84</v>
      </c>
      <c r="H97" s="14" t="s">
        <v>29</v>
      </c>
      <c r="I97" s="14">
        <v>63</v>
      </c>
      <c r="J97" s="14">
        <v>63</v>
      </c>
      <c r="K97" s="14">
        <v>213</v>
      </c>
      <c r="L97" s="14">
        <v>0</v>
      </c>
      <c r="M97" s="14">
        <v>339</v>
      </c>
      <c r="N97" s="24" t="s">
        <v>272</v>
      </c>
      <c r="O97" s="8">
        <v>56.67</v>
      </c>
      <c r="P97" s="23">
        <f t="shared" si="4"/>
        <v>167.87</v>
      </c>
      <c r="Q97" s="17">
        <f t="shared" si="5"/>
        <v>321.235</v>
      </c>
      <c r="R97" s="25" t="s">
        <v>273</v>
      </c>
      <c r="S97" s="25" t="s">
        <v>274</v>
      </c>
      <c r="U97" s="3"/>
      <c r="V97" s="2" t="s">
        <v>31</v>
      </c>
    </row>
  </sheetData>
  <sheetProtection/>
  <dataValidations count="2">
    <dataValidation type="list" allowBlank="1" showInputMessage="1" showErrorMessage="1" sqref="U1 D19 U77 U78 U87 U91 U97 U2:U14 U15:U17 U18:U54 U55:U57 U58:U65 U66:U76 U79:U80 U81:U84 U85:U86 U88:U90 U92:U96 U98:U65536">
      <formula1>"拟录取,候补录取, 不录取"</formula1>
    </dataValidation>
    <dataValidation type="list" allowBlank="1" showInputMessage="1" showErrorMessage="1" sqref="V1 E19 V77 V78 V97 V2:V17 V18:V54 V55:V65 V66:V76 V79:V80 V81:V84 V85:V86 V87:V91 V92:V96 V98:V65536">
      <formula1>"一志愿,调剂"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horizontalDpi="600" verticalDpi="600" orientation="landscape" paperSize="9"/>
  <headerFooter alignWithMargins="0">
    <oddHeader>&amp;C&amp;16&amp;B中南民族大学2022年硕士研究生拟录取名单</oddHeader>
    <oddFooter>&amp;L&amp;10注：1.复试单科及总分成绩保留两位小数点；2.最终总评成绩保留两位小数点&amp;12。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IsaacY</cp:lastModifiedBy>
  <dcterms:created xsi:type="dcterms:W3CDTF">2012-04-01T13:38:21Z</dcterms:created>
  <dcterms:modified xsi:type="dcterms:W3CDTF">2022-04-02T13:16:01Z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11D2E8CE1B714E4F96F25050B4023E91</vt:lpwstr>
  </property>
</Properties>
</file>