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化学" sheetId="1" r:id="rId1"/>
    <sheet name="学科教学（化学）" sheetId="2" r:id="rId2"/>
  </sheets>
  <definedNames/>
  <calcPr fullCalcOnLoad="1"/>
</workbook>
</file>

<file path=xl/sharedStrings.xml><?xml version="1.0" encoding="utf-8"?>
<sst xmlns="http://schemas.openxmlformats.org/spreadsheetml/2006/main" count="483" uniqueCount="156">
  <si>
    <r>
      <t xml:space="preserve">  化学化工  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</si>
  <si>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</si>
  <si>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</si>
  <si>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</si>
  <si>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</si>
  <si>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</si>
  <si>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</si>
  <si>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</si>
  <si>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</si>
  <si>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</si>
  <si>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</si>
  <si>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</si>
  <si>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</si>
  <si>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</si>
  <si>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</si>
  <si>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</si>
  <si>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</si>
  <si>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</si>
  <si>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</si>
  <si>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</si>
  <si>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</si>
  <si>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</si>
  <si>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化学</t>
  </si>
  <si>
    <t>104182070300043</t>
  </si>
  <si>
    <t>郑兴华</t>
  </si>
  <si>
    <t>合格</t>
  </si>
  <si>
    <t>是</t>
  </si>
  <si>
    <t>全日制（非定向）</t>
  </si>
  <si>
    <t>104182070300012</t>
  </si>
  <si>
    <t>陶泽鲲</t>
  </si>
  <si>
    <t>104182070300039</t>
  </si>
  <si>
    <t>魏官萍</t>
  </si>
  <si>
    <t>104182070300017</t>
  </si>
  <si>
    <t>杨益</t>
  </si>
  <si>
    <t>104182070300030</t>
  </si>
  <si>
    <t>吴平平</t>
  </si>
  <si>
    <t>104182070300037</t>
  </si>
  <si>
    <t>潘淑芬</t>
  </si>
  <si>
    <t>104182070300031</t>
  </si>
  <si>
    <t>王雨</t>
  </si>
  <si>
    <t>104182070300027</t>
  </si>
  <si>
    <t>李名权</t>
  </si>
  <si>
    <t>104182070300013</t>
  </si>
  <si>
    <t>黄仔文</t>
  </si>
  <si>
    <t>104182070300069</t>
  </si>
  <si>
    <t>雷雨</t>
  </si>
  <si>
    <t>104182070300019</t>
  </si>
  <si>
    <t>邱艳华</t>
  </si>
  <si>
    <t>104182070300015</t>
  </si>
  <si>
    <t>毛宗昌</t>
  </si>
  <si>
    <t>104182070300071</t>
  </si>
  <si>
    <t>陈婷婷</t>
  </si>
  <si>
    <t>104182070300001</t>
  </si>
  <si>
    <t>韩雨婷</t>
  </si>
  <si>
    <t>104182070300045</t>
  </si>
  <si>
    <t>李兰玉</t>
  </si>
  <si>
    <t>104182070300068</t>
  </si>
  <si>
    <t>秦仕梅</t>
  </si>
  <si>
    <t>104182070300016</t>
  </si>
  <si>
    <t>谢宇</t>
  </si>
  <si>
    <t>104182070300046</t>
  </si>
  <si>
    <t>李林</t>
  </si>
  <si>
    <t>104182070300047</t>
  </si>
  <si>
    <t>黎茵茵</t>
  </si>
  <si>
    <t>104182070300018</t>
  </si>
  <si>
    <t>张志英</t>
  </si>
  <si>
    <t>104182070300042</t>
  </si>
  <si>
    <t>王宁</t>
  </si>
  <si>
    <t>104182070300070</t>
  </si>
  <si>
    <t>覃丹丹</t>
  </si>
  <si>
    <t>104182070300026</t>
  </si>
  <si>
    <t>汤捷</t>
  </si>
  <si>
    <t>104182070300036</t>
  </si>
  <si>
    <t>杨继</t>
  </si>
  <si>
    <t>104182070300048</t>
  </si>
  <si>
    <t>孔令芳</t>
  </si>
  <si>
    <t>104182070300063</t>
  </si>
  <si>
    <t>丘依婷</t>
  </si>
  <si>
    <t>104182070300062</t>
  </si>
  <si>
    <t>曾顺浩</t>
  </si>
  <si>
    <t>104182070300034</t>
  </si>
  <si>
    <t>胡萱</t>
  </si>
  <si>
    <t>104182070300065</t>
  </si>
  <si>
    <t>阮基灿</t>
  </si>
  <si>
    <t>104182070300055</t>
  </si>
  <si>
    <t>肖夏莲</t>
  </si>
  <si>
    <t>104182070300038</t>
  </si>
  <si>
    <t>徐超渊</t>
  </si>
  <si>
    <t>104182070300009</t>
  </si>
  <si>
    <t>王雅棠</t>
  </si>
  <si>
    <t>104182070300003</t>
  </si>
  <si>
    <t>徐霁威</t>
  </si>
  <si>
    <t>104182070300022</t>
  </si>
  <si>
    <t>林贵强</t>
  </si>
  <si>
    <t>104182070300025</t>
  </si>
  <si>
    <t>杨宇帆</t>
  </si>
  <si>
    <t>104182070300023</t>
  </si>
  <si>
    <t>金洪贤</t>
  </si>
  <si>
    <t>104182070300028</t>
  </si>
  <si>
    <t>朱玉萍</t>
  </si>
  <si>
    <t>104182070300061</t>
  </si>
  <si>
    <t>李世权</t>
  </si>
  <si>
    <t>104182070300024</t>
  </si>
  <si>
    <t>周玉芳</t>
  </si>
  <si>
    <t>104182070300041</t>
  </si>
  <si>
    <t>黄绍权</t>
  </si>
  <si>
    <t>104182070300011</t>
  </si>
  <si>
    <t>田文港</t>
  </si>
  <si>
    <t>104182070300007</t>
  </si>
  <si>
    <t>刘积虎</t>
  </si>
  <si>
    <t>104182070300060</t>
  </si>
  <si>
    <t>王港辉</t>
  </si>
  <si>
    <t>否</t>
  </si>
  <si>
    <t>缺考</t>
  </si>
  <si>
    <t>学科教学（化学）</t>
  </si>
  <si>
    <t>104182045106009</t>
  </si>
  <si>
    <t>吴华燕</t>
  </si>
  <si>
    <t>104182045106015</t>
  </si>
  <si>
    <t>曾蕾</t>
  </si>
  <si>
    <t>104182045106003</t>
  </si>
  <si>
    <t>刘薇</t>
  </si>
  <si>
    <t>104182045106006</t>
  </si>
  <si>
    <t>陈沫廷</t>
  </si>
  <si>
    <t>104182045106013</t>
  </si>
  <si>
    <t>刘云英</t>
  </si>
  <si>
    <t>104182045106031</t>
  </si>
  <si>
    <t>朱永璋</t>
  </si>
  <si>
    <t>104182045106019</t>
  </si>
  <si>
    <t>谭灵飞</t>
  </si>
  <si>
    <t>104182045106033</t>
  </si>
  <si>
    <t>易婷</t>
  </si>
  <si>
    <t>104182045106008</t>
  </si>
  <si>
    <t>刘宇浩</t>
  </si>
  <si>
    <t>104182045106037</t>
  </si>
  <si>
    <t>张萌霞</t>
  </si>
  <si>
    <t>104182045106025</t>
  </si>
  <si>
    <t>尹佳崎</t>
  </si>
  <si>
    <t>104182045106027</t>
  </si>
  <si>
    <t>陈亭</t>
  </si>
  <si>
    <t>104182045106002</t>
  </si>
  <si>
    <t>邓小丰</t>
  </si>
  <si>
    <t>104182045106034</t>
  </si>
  <si>
    <t>周招雄</t>
  </si>
  <si>
    <t>104182045106024</t>
  </si>
  <si>
    <t>刘涵青</t>
  </si>
  <si>
    <t>104182045106018</t>
  </si>
  <si>
    <t>钟尉华</t>
  </si>
  <si>
    <t>104182045106016</t>
  </si>
  <si>
    <t>李慧萍</t>
  </si>
  <si>
    <t>104182045106028</t>
  </si>
  <si>
    <t>孙凌宇</t>
  </si>
  <si>
    <t>名额有限</t>
  </si>
  <si>
    <t>104182045106022</t>
  </si>
  <si>
    <t>李璇</t>
  </si>
  <si>
    <t>104182045106023</t>
  </si>
  <si>
    <t>易予晰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</si>
</sst>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0" fontId="4" fillId="33" borderId="9" xfId="0" applyFont="1" applyFill="1" applyBorder="1" applyAlignment="1">
      <alignment horizontal="center"/>
    </xf>
    <xf numFmtId="176" fontId="4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90" zoomScaleNormal="90" workbookViewId="0" topLeftCell="A1">
      <selection activeCell="E50" sqref="E50"/>
    </sheetView>
  </sheetViews>
  <sheetFormatPr defaultColWidth="9.00390625" defaultRowHeight="14.25"/>
  <cols>
    <col min="1" max="1" width="21.375" style="2" customWidth="1"/>
    <col min="2" max="2" width="18.375" style="0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625" style="3" customWidth="1"/>
    <col min="8" max="8" width="16.375" style="3" customWidth="1"/>
    <col min="9" max="9" width="8.00390625" style="0" customWidth="1"/>
    <col min="10" max="10" width="8.50390625" style="0" customWidth="1"/>
    <col min="11" max="11" width="8.625" style="0" customWidth="1"/>
    <col min="12" max="12" width="8.875" style="0" customWidth="1"/>
    <col min="13" max="13" width="8.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6.875" style="0" customWidth="1"/>
    <col min="18" max="18" width="7.25390625" style="0" customWidth="1"/>
    <col min="19" max="19" width="5.125" style="0" customWidth="1"/>
    <col min="20" max="20" width="10.50390625" style="0" customWidth="1"/>
  </cols>
  <sheetData>
    <row r="1" spans="1:20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8"/>
      <c r="H2" s="8"/>
      <c r="I2" s="19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22" t="s">
        <v>17</v>
      </c>
    </row>
    <row r="3" spans="1:20" ht="55.5" customHeight="1">
      <c r="A3" s="9"/>
      <c r="B3" s="10"/>
      <c r="C3" s="10"/>
      <c r="D3" s="10"/>
      <c r="E3" s="11" t="s">
        <v>18</v>
      </c>
      <c r="F3" s="11" t="s">
        <v>19</v>
      </c>
      <c r="G3" s="11" t="s">
        <v>20</v>
      </c>
      <c r="H3" s="11" t="s">
        <v>21</v>
      </c>
      <c r="I3" s="20"/>
      <c r="J3" s="10"/>
      <c r="K3" s="10"/>
      <c r="L3" s="10"/>
      <c r="M3" s="10"/>
      <c r="N3" s="10"/>
      <c r="O3" s="10"/>
      <c r="P3" s="10"/>
      <c r="Q3" s="10"/>
      <c r="R3" s="10"/>
      <c r="S3" s="10"/>
      <c r="T3" s="23"/>
    </row>
    <row r="4" spans="1:20" ht="19.5" customHeight="1">
      <c r="A4" s="12" t="s">
        <v>22</v>
      </c>
      <c r="B4" s="12" t="s">
        <v>23</v>
      </c>
      <c r="C4" s="12" t="s">
        <v>24</v>
      </c>
      <c r="D4" s="13">
        <v>446</v>
      </c>
      <c r="E4" s="25">
        <v>38</v>
      </c>
      <c r="F4" s="14">
        <v>81</v>
      </c>
      <c r="G4" s="14">
        <v>85.2</v>
      </c>
      <c r="H4" s="17">
        <f aca="true" t="shared" si="0" ref="H4:H45">E4+F4+G4</f>
        <v>204.2</v>
      </c>
      <c r="I4" s="29">
        <f aca="true" t="shared" si="1" ref="I4:I45">D4/5*0.7+H4/2.5*0.3</f>
        <v>86.94399999999999</v>
      </c>
      <c r="J4" s="10"/>
      <c r="K4" s="10"/>
      <c r="L4" s="10"/>
      <c r="M4" s="10"/>
      <c r="N4" s="10" t="s">
        <v>25</v>
      </c>
      <c r="O4" s="10">
        <v>1</v>
      </c>
      <c r="P4" s="10" t="s">
        <v>26</v>
      </c>
      <c r="Q4" s="10" t="s">
        <v>27</v>
      </c>
      <c r="R4" s="10"/>
      <c r="S4" s="10" t="s">
        <v>26</v>
      </c>
      <c r="T4" s="24"/>
    </row>
    <row r="5" spans="1:20" ht="19.5" customHeight="1">
      <c r="A5" s="12" t="s">
        <v>22</v>
      </c>
      <c r="B5" s="12" t="s">
        <v>28</v>
      </c>
      <c r="C5" s="12" t="s">
        <v>29</v>
      </c>
      <c r="D5" s="26">
        <v>424</v>
      </c>
      <c r="E5" s="25">
        <v>41.4</v>
      </c>
      <c r="F5" s="14">
        <v>78.4</v>
      </c>
      <c r="G5" s="14">
        <v>85</v>
      </c>
      <c r="H5" s="17">
        <f t="shared" si="0"/>
        <v>204.8</v>
      </c>
      <c r="I5" s="29">
        <f t="shared" si="1"/>
        <v>83.93599999999999</v>
      </c>
      <c r="J5" s="10"/>
      <c r="K5" s="10"/>
      <c r="L5" s="10"/>
      <c r="M5" s="10"/>
      <c r="N5" s="10" t="s">
        <v>25</v>
      </c>
      <c r="O5" s="10">
        <v>2</v>
      </c>
      <c r="P5" s="10" t="s">
        <v>26</v>
      </c>
      <c r="Q5" s="10" t="s">
        <v>27</v>
      </c>
      <c r="R5" s="10"/>
      <c r="S5" s="10" t="s">
        <v>26</v>
      </c>
      <c r="T5" s="24"/>
    </row>
    <row r="6" spans="1:20" ht="19.5" customHeight="1">
      <c r="A6" s="12" t="s">
        <v>22</v>
      </c>
      <c r="B6" s="12" t="s">
        <v>30</v>
      </c>
      <c r="C6" s="12" t="s">
        <v>31</v>
      </c>
      <c r="D6" s="13">
        <v>420</v>
      </c>
      <c r="E6" s="25">
        <v>38.8</v>
      </c>
      <c r="F6" s="14">
        <v>81.8</v>
      </c>
      <c r="G6" s="14">
        <v>86.2</v>
      </c>
      <c r="H6" s="17">
        <f t="shared" si="0"/>
        <v>206.8</v>
      </c>
      <c r="I6" s="29">
        <f t="shared" si="1"/>
        <v>83.616</v>
      </c>
      <c r="J6" s="10"/>
      <c r="K6" s="10"/>
      <c r="L6" s="10"/>
      <c r="M6" s="10"/>
      <c r="N6" s="10" t="s">
        <v>25</v>
      </c>
      <c r="O6" s="10">
        <v>3</v>
      </c>
      <c r="P6" s="10" t="s">
        <v>26</v>
      </c>
      <c r="Q6" s="10" t="s">
        <v>27</v>
      </c>
      <c r="R6" s="10"/>
      <c r="S6" s="10" t="s">
        <v>26</v>
      </c>
      <c r="T6" s="24"/>
    </row>
    <row r="7" spans="1:20" ht="19.5" customHeight="1">
      <c r="A7" s="12" t="s">
        <v>22</v>
      </c>
      <c r="B7" s="12" t="s">
        <v>32</v>
      </c>
      <c r="C7" s="12" t="s">
        <v>33</v>
      </c>
      <c r="D7" s="13">
        <v>431</v>
      </c>
      <c r="E7" s="27">
        <v>34.8</v>
      </c>
      <c r="F7" s="14">
        <v>71.6</v>
      </c>
      <c r="G7" s="28">
        <v>82.6</v>
      </c>
      <c r="H7" s="17">
        <f t="shared" si="0"/>
        <v>189</v>
      </c>
      <c r="I7" s="29">
        <f t="shared" si="1"/>
        <v>83.02</v>
      </c>
      <c r="J7" s="10"/>
      <c r="K7" s="10"/>
      <c r="L7" s="10"/>
      <c r="M7" s="10"/>
      <c r="N7" s="10" t="s">
        <v>25</v>
      </c>
      <c r="O7" s="10">
        <v>4</v>
      </c>
      <c r="P7" s="10" t="s">
        <v>26</v>
      </c>
      <c r="Q7" s="10" t="s">
        <v>27</v>
      </c>
      <c r="R7" s="10"/>
      <c r="S7" s="10" t="s">
        <v>26</v>
      </c>
      <c r="T7" s="24"/>
    </row>
    <row r="8" spans="1:20" ht="19.5" customHeight="1">
      <c r="A8" s="12" t="s">
        <v>22</v>
      </c>
      <c r="B8" s="12" t="s">
        <v>34</v>
      </c>
      <c r="C8" s="12" t="s">
        <v>35</v>
      </c>
      <c r="D8" s="13">
        <v>420</v>
      </c>
      <c r="E8" s="27">
        <v>32.6</v>
      </c>
      <c r="F8" s="14">
        <v>82.6</v>
      </c>
      <c r="G8" s="28">
        <v>85</v>
      </c>
      <c r="H8" s="17">
        <f t="shared" si="0"/>
        <v>200.2</v>
      </c>
      <c r="I8" s="29">
        <f t="shared" si="1"/>
        <v>82.824</v>
      </c>
      <c r="J8" s="10"/>
      <c r="K8" s="10"/>
      <c r="L8" s="10"/>
      <c r="M8" s="10"/>
      <c r="N8" s="10" t="s">
        <v>25</v>
      </c>
      <c r="O8" s="10">
        <v>5</v>
      </c>
      <c r="P8" s="10" t="s">
        <v>26</v>
      </c>
      <c r="Q8" s="10" t="s">
        <v>27</v>
      </c>
      <c r="R8" s="10"/>
      <c r="S8" s="10" t="s">
        <v>26</v>
      </c>
      <c r="T8" s="24"/>
    </row>
    <row r="9" spans="1:20" ht="19.5" customHeight="1">
      <c r="A9" s="12" t="s">
        <v>22</v>
      </c>
      <c r="B9" s="12" t="s">
        <v>36</v>
      </c>
      <c r="C9" s="12" t="s">
        <v>37</v>
      </c>
      <c r="D9" s="13">
        <v>407</v>
      </c>
      <c r="E9" s="25">
        <v>41.4</v>
      </c>
      <c r="F9" s="14">
        <v>80</v>
      </c>
      <c r="G9" s="14">
        <v>91</v>
      </c>
      <c r="H9" s="17">
        <f t="shared" si="0"/>
        <v>212.4</v>
      </c>
      <c r="I9" s="29">
        <f t="shared" si="1"/>
        <v>82.468</v>
      </c>
      <c r="J9" s="10"/>
      <c r="K9" s="10"/>
      <c r="L9" s="10"/>
      <c r="M9" s="10"/>
      <c r="N9" s="10" t="s">
        <v>25</v>
      </c>
      <c r="O9" s="10">
        <v>6</v>
      </c>
      <c r="P9" s="10" t="s">
        <v>26</v>
      </c>
      <c r="Q9" s="10" t="s">
        <v>27</v>
      </c>
      <c r="R9" s="10"/>
      <c r="S9" s="10" t="s">
        <v>26</v>
      </c>
      <c r="T9" s="24"/>
    </row>
    <row r="10" spans="1:20" ht="19.5" customHeight="1">
      <c r="A10" s="12" t="s">
        <v>22</v>
      </c>
      <c r="B10" s="12" t="s">
        <v>38</v>
      </c>
      <c r="C10" s="12" t="s">
        <v>39</v>
      </c>
      <c r="D10" s="13">
        <v>422</v>
      </c>
      <c r="E10" s="27">
        <v>33.2</v>
      </c>
      <c r="F10" s="14">
        <v>78.2</v>
      </c>
      <c r="G10" s="28">
        <v>75.2</v>
      </c>
      <c r="H10" s="17">
        <f t="shared" si="0"/>
        <v>186.60000000000002</v>
      </c>
      <c r="I10" s="29">
        <f t="shared" si="1"/>
        <v>81.47200000000001</v>
      </c>
      <c r="J10" s="10"/>
      <c r="K10" s="10"/>
      <c r="L10" s="10"/>
      <c r="M10" s="10"/>
      <c r="N10" s="10" t="s">
        <v>25</v>
      </c>
      <c r="O10" s="10">
        <v>7</v>
      </c>
      <c r="P10" s="10" t="s">
        <v>26</v>
      </c>
      <c r="Q10" s="10" t="s">
        <v>27</v>
      </c>
      <c r="R10" s="10"/>
      <c r="S10" s="10" t="s">
        <v>26</v>
      </c>
      <c r="T10" s="24"/>
    </row>
    <row r="11" spans="1:20" ht="19.5" customHeight="1">
      <c r="A11" s="12" t="s">
        <v>22</v>
      </c>
      <c r="B11" s="12" t="s">
        <v>40</v>
      </c>
      <c r="C11" s="12" t="s">
        <v>41</v>
      </c>
      <c r="D11" s="13">
        <v>419</v>
      </c>
      <c r="E11" s="27">
        <v>36.8</v>
      </c>
      <c r="F11" s="14">
        <v>72.6</v>
      </c>
      <c r="G11" s="14">
        <v>80</v>
      </c>
      <c r="H11" s="17">
        <f t="shared" si="0"/>
        <v>189.39999999999998</v>
      </c>
      <c r="I11" s="29">
        <f t="shared" si="1"/>
        <v>81.38799999999999</v>
      </c>
      <c r="J11" s="21"/>
      <c r="K11" s="21"/>
      <c r="L11" s="21"/>
      <c r="M11" s="21"/>
      <c r="N11" s="10" t="s">
        <v>25</v>
      </c>
      <c r="O11" s="10">
        <v>8</v>
      </c>
      <c r="P11" s="10" t="s">
        <v>26</v>
      </c>
      <c r="Q11" s="10" t="s">
        <v>27</v>
      </c>
      <c r="R11" s="21"/>
      <c r="S11" s="10" t="s">
        <v>26</v>
      </c>
      <c r="T11" s="24"/>
    </row>
    <row r="12" spans="1:20" ht="19.5" customHeight="1">
      <c r="A12" s="12" t="s">
        <v>22</v>
      </c>
      <c r="B12" s="12" t="s">
        <v>42</v>
      </c>
      <c r="C12" s="12" t="s">
        <v>43</v>
      </c>
      <c r="D12" s="13">
        <v>407</v>
      </c>
      <c r="E12" s="25">
        <v>32.4</v>
      </c>
      <c r="F12" s="14">
        <v>76</v>
      </c>
      <c r="G12" s="14">
        <v>86</v>
      </c>
      <c r="H12" s="17">
        <f t="shared" si="0"/>
        <v>194.4</v>
      </c>
      <c r="I12" s="29">
        <f t="shared" si="1"/>
        <v>80.30799999999999</v>
      </c>
      <c r="J12" s="21"/>
      <c r="K12" s="21"/>
      <c r="L12" s="21"/>
      <c r="M12" s="21"/>
      <c r="N12" s="10" t="s">
        <v>25</v>
      </c>
      <c r="O12" s="10">
        <v>9</v>
      </c>
      <c r="P12" s="10" t="s">
        <v>26</v>
      </c>
      <c r="Q12" s="10" t="s">
        <v>27</v>
      </c>
      <c r="R12" s="21"/>
      <c r="S12" s="10" t="s">
        <v>26</v>
      </c>
      <c r="T12" s="24"/>
    </row>
    <row r="13" spans="1:20" ht="19.5" customHeight="1">
      <c r="A13" s="12" t="s">
        <v>22</v>
      </c>
      <c r="B13" s="12" t="s">
        <v>44</v>
      </c>
      <c r="C13" s="12" t="s">
        <v>45</v>
      </c>
      <c r="D13" s="13">
        <v>395</v>
      </c>
      <c r="E13" s="25">
        <v>41.2</v>
      </c>
      <c r="F13" s="14">
        <v>76</v>
      </c>
      <c r="G13" s="14">
        <v>90.2</v>
      </c>
      <c r="H13" s="17">
        <f t="shared" si="0"/>
        <v>207.4</v>
      </c>
      <c r="I13" s="29">
        <f t="shared" si="1"/>
        <v>80.188</v>
      </c>
      <c r="J13" s="21"/>
      <c r="K13" s="21"/>
      <c r="L13" s="21"/>
      <c r="M13" s="21"/>
      <c r="N13" s="10" t="s">
        <v>25</v>
      </c>
      <c r="O13" s="10">
        <v>10</v>
      </c>
      <c r="P13" s="10" t="s">
        <v>26</v>
      </c>
      <c r="Q13" s="10" t="s">
        <v>27</v>
      </c>
      <c r="R13" s="21"/>
      <c r="S13" s="10" t="s">
        <v>26</v>
      </c>
      <c r="T13" s="24"/>
    </row>
    <row r="14" spans="1:20" ht="19.5" customHeight="1">
      <c r="A14" s="12" t="s">
        <v>22</v>
      </c>
      <c r="B14" s="12" t="s">
        <v>46</v>
      </c>
      <c r="C14" s="12" t="s">
        <v>47</v>
      </c>
      <c r="D14" s="13">
        <v>391</v>
      </c>
      <c r="E14" s="27">
        <v>41.4</v>
      </c>
      <c r="F14" s="14">
        <v>82.2</v>
      </c>
      <c r="G14" s="14">
        <v>86.2</v>
      </c>
      <c r="H14" s="17">
        <f t="shared" si="0"/>
        <v>209.8</v>
      </c>
      <c r="I14" s="29">
        <f t="shared" si="1"/>
        <v>79.916</v>
      </c>
      <c r="J14" s="21"/>
      <c r="K14" s="21"/>
      <c r="L14" s="21"/>
      <c r="M14" s="21"/>
      <c r="N14" s="10" t="s">
        <v>25</v>
      </c>
      <c r="O14" s="10">
        <v>11</v>
      </c>
      <c r="P14" s="10" t="s">
        <v>26</v>
      </c>
      <c r="Q14" s="10" t="s">
        <v>27</v>
      </c>
      <c r="R14" s="21"/>
      <c r="S14" s="10" t="s">
        <v>26</v>
      </c>
      <c r="T14" s="24"/>
    </row>
    <row r="15" spans="1:20" ht="19.5" customHeight="1">
      <c r="A15" s="12" t="s">
        <v>22</v>
      </c>
      <c r="B15" s="12" t="s">
        <v>48</v>
      </c>
      <c r="C15" s="12" t="s">
        <v>49</v>
      </c>
      <c r="D15" s="13">
        <v>397</v>
      </c>
      <c r="E15" s="27">
        <v>35.2</v>
      </c>
      <c r="F15" s="14">
        <v>77.4</v>
      </c>
      <c r="G15" s="28">
        <v>85.2</v>
      </c>
      <c r="H15" s="17">
        <f t="shared" si="0"/>
        <v>197.8</v>
      </c>
      <c r="I15" s="29">
        <f t="shared" si="1"/>
        <v>79.316</v>
      </c>
      <c r="J15" s="21"/>
      <c r="K15" s="21"/>
      <c r="L15" s="21"/>
      <c r="M15" s="21"/>
      <c r="N15" s="10" t="s">
        <v>25</v>
      </c>
      <c r="O15" s="10">
        <v>12</v>
      </c>
      <c r="P15" s="10" t="s">
        <v>26</v>
      </c>
      <c r="Q15" s="10" t="s">
        <v>27</v>
      </c>
      <c r="R15" s="21"/>
      <c r="S15" s="10" t="s">
        <v>26</v>
      </c>
      <c r="T15" s="24"/>
    </row>
    <row r="16" spans="1:20" ht="19.5" customHeight="1">
      <c r="A16" s="12" t="s">
        <v>22</v>
      </c>
      <c r="B16" s="12" t="s">
        <v>50</v>
      </c>
      <c r="C16" s="12" t="s">
        <v>51</v>
      </c>
      <c r="D16" s="13">
        <v>390</v>
      </c>
      <c r="E16" s="25">
        <v>36.4</v>
      </c>
      <c r="F16" s="14">
        <v>78.4</v>
      </c>
      <c r="G16" s="14">
        <v>90.6</v>
      </c>
      <c r="H16" s="17">
        <f t="shared" si="0"/>
        <v>205.4</v>
      </c>
      <c r="I16" s="29">
        <f t="shared" si="1"/>
        <v>79.24799999999999</v>
      </c>
      <c r="J16" s="21"/>
      <c r="K16" s="21"/>
      <c r="L16" s="21"/>
      <c r="M16" s="21"/>
      <c r="N16" s="10" t="s">
        <v>25</v>
      </c>
      <c r="O16" s="10">
        <v>13</v>
      </c>
      <c r="P16" s="10" t="s">
        <v>26</v>
      </c>
      <c r="Q16" s="10" t="s">
        <v>27</v>
      </c>
      <c r="R16" s="21"/>
      <c r="S16" s="10" t="s">
        <v>26</v>
      </c>
      <c r="T16" s="24"/>
    </row>
    <row r="17" spans="1:20" ht="19.5" customHeight="1">
      <c r="A17" s="12" t="s">
        <v>22</v>
      </c>
      <c r="B17" s="12" t="s">
        <v>52</v>
      </c>
      <c r="C17" s="12" t="s">
        <v>53</v>
      </c>
      <c r="D17" s="13">
        <v>390</v>
      </c>
      <c r="E17" s="25">
        <v>38.2</v>
      </c>
      <c r="F17" s="14">
        <v>76.4</v>
      </c>
      <c r="G17" s="14">
        <v>89.2</v>
      </c>
      <c r="H17" s="17">
        <f t="shared" si="0"/>
        <v>203.8</v>
      </c>
      <c r="I17" s="29">
        <f t="shared" si="1"/>
        <v>79.056</v>
      </c>
      <c r="J17" s="21"/>
      <c r="K17" s="21"/>
      <c r="L17" s="21"/>
      <c r="M17" s="21"/>
      <c r="N17" s="10" t="s">
        <v>25</v>
      </c>
      <c r="O17" s="10">
        <v>14</v>
      </c>
      <c r="P17" s="10" t="s">
        <v>26</v>
      </c>
      <c r="Q17" s="10" t="s">
        <v>27</v>
      </c>
      <c r="R17" s="21"/>
      <c r="S17" s="10" t="s">
        <v>26</v>
      </c>
      <c r="T17" s="24"/>
    </row>
    <row r="18" spans="1:20" ht="19.5" customHeight="1">
      <c r="A18" s="12" t="s">
        <v>22</v>
      </c>
      <c r="B18" s="12" t="s">
        <v>54</v>
      </c>
      <c r="C18" s="12" t="s">
        <v>55</v>
      </c>
      <c r="D18" s="13">
        <v>377</v>
      </c>
      <c r="E18" s="25">
        <v>40.8</v>
      </c>
      <c r="F18" s="14">
        <v>83.6</v>
      </c>
      <c r="G18" s="14">
        <v>87</v>
      </c>
      <c r="H18" s="17">
        <f t="shared" si="0"/>
        <v>211.39999999999998</v>
      </c>
      <c r="I18" s="29">
        <f t="shared" si="1"/>
        <v>78.148</v>
      </c>
      <c r="J18" s="21"/>
      <c r="K18" s="21"/>
      <c r="L18" s="21"/>
      <c r="M18" s="21"/>
      <c r="N18" s="10" t="s">
        <v>25</v>
      </c>
      <c r="O18" s="10">
        <v>15</v>
      </c>
      <c r="P18" s="10" t="s">
        <v>26</v>
      </c>
      <c r="Q18" s="10" t="s">
        <v>27</v>
      </c>
      <c r="R18" s="21"/>
      <c r="S18" s="10" t="s">
        <v>26</v>
      </c>
      <c r="T18" s="24"/>
    </row>
    <row r="19" spans="1:20" ht="19.5" customHeight="1">
      <c r="A19" s="12" t="s">
        <v>22</v>
      </c>
      <c r="B19" s="12" t="s">
        <v>56</v>
      </c>
      <c r="C19" s="12" t="s">
        <v>57</v>
      </c>
      <c r="D19" s="13">
        <v>390</v>
      </c>
      <c r="E19" s="27">
        <v>34</v>
      </c>
      <c r="F19" s="14">
        <v>79</v>
      </c>
      <c r="G19" s="28">
        <v>82.2</v>
      </c>
      <c r="H19" s="17">
        <f t="shared" si="0"/>
        <v>195.2</v>
      </c>
      <c r="I19" s="29">
        <f t="shared" si="1"/>
        <v>78.024</v>
      </c>
      <c r="J19" s="21"/>
      <c r="K19" s="21"/>
      <c r="L19" s="21"/>
      <c r="M19" s="21"/>
      <c r="N19" s="10" t="s">
        <v>25</v>
      </c>
      <c r="O19" s="10">
        <v>16</v>
      </c>
      <c r="P19" s="10" t="s">
        <v>26</v>
      </c>
      <c r="Q19" s="10" t="s">
        <v>27</v>
      </c>
      <c r="R19" s="21"/>
      <c r="S19" s="10" t="s">
        <v>26</v>
      </c>
      <c r="T19" s="24"/>
    </row>
    <row r="20" spans="1:20" ht="19.5" customHeight="1">
      <c r="A20" s="12" t="s">
        <v>22</v>
      </c>
      <c r="B20" s="12" t="s">
        <v>58</v>
      </c>
      <c r="C20" s="12" t="s">
        <v>59</v>
      </c>
      <c r="D20" s="13">
        <v>381</v>
      </c>
      <c r="E20" s="25">
        <v>39.8</v>
      </c>
      <c r="F20" s="14">
        <v>76.4</v>
      </c>
      <c r="G20" s="14">
        <v>87.8</v>
      </c>
      <c r="H20" s="17">
        <f t="shared" si="0"/>
        <v>204</v>
      </c>
      <c r="I20" s="29">
        <f t="shared" si="1"/>
        <v>77.82</v>
      </c>
      <c r="J20" s="21"/>
      <c r="K20" s="21"/>
      <c r="L20" s="21"/>
      <c r="M20" s="21"/>
      <c r="N20" s="10" t="s">
        <v>25</v>
      </c>
      <c r="O20" s="10">
        <v>17</v>
      </c>
      <c r="P20" s="10" t="s">
        <v>26</v>
      </c>
      <c r="Q20" s="10" t="s">
        <v>27</v>
      </c>
      <c r="R20" s="21"/>
      <c r="S20" s="10" t="s">
        <v>26</v>
      </c>
      <c r="T20" s="24"/>
    </row>
    <row r="21" spans="1:20" ht="19.5" customHeight="1">
      <c r="A21" s="12" t="s">
        <v>22</v>
      </c>
      <c r="B21" s="12" t="s">
        <v>60</v>
      </c>
      <c r="C21" s="12" t="s">
        <v>61</v>
      </c>
      <c r="D21" s="13">
        <v>381</v>
      </c>
      <c r="E21" s="25">
        <v>37.6</v>
      </c>
      <c r="F21" s="14">
        <v>73.4</v>
      </c>
      <c r="G21" s="14">
        <v>84.8</v>
      </c>
      <c r="H21" s="17">
        <f t="shared" si="0"/>
        <v>195.8</v>
      </c>
      <c r="I21" s="29">
        <f t="shared" si="1"/>
        <v>76.836</v>
      </c>
      <c r="J21" s="21"/>
      <c r="K21" s="21"/>
      <c r="L21" s="21"/>
      <c r="M21" s="21"/>
      <c r="N21" s="10" t="s">
        <v>25</v>
      </c>
      <c r="O21" s="10">
        <v>18</v>
      </c>
      <c r="P21" s="10" t="s">
        <v>26</v>
      </c>
      <c r="Q21" s="10" t="s">
        <v>27</v>
      </c>
      <c r="R21" s="21"/>
      <c r="S21" s="10" t="s">
        <v>26</v>
      </c>
      <c r="T21" s="24"/>
    </row>
    <row r="22" spans="1:20" ht="19.5" customHeight="1">
      <c r="A22" s="12" t="s">
        <v>22</v>
      </c>
      <c r="B22" s="12" t="s">
        <v>62</v>
      </c>
      <c r="C22" s="12" t="s">
        <v>63</v>
      </c>
      <c r="D22" s="13">
        <v>380</v>
      </c>
      <c r="E22" s="27">
        <v>36</v>
      </c>
      <c r="F22" s="14">
        <v>76.2</v>
      </c>
      <c r="G22" s="28">
        <v>82.2</v>
      </c>
      <c r="H22" s="17">
        <f t="shared" si="0"/>
        <v>194.4</v>
      </c>
      <c r="I22" s="29">
        <f t="shared" si="1"/>
        <v>76.52799999999999</v>
      </c>
      <c r="J22" s="21"/>
      <c r="K22" s="21"/>
      <c r="L22" s="21"/>
      <c r="M22" s="21"/>
      <c r="N22" s="10" t="s">
        <v>25</v>
      </c>
      <c r="O22" s="10">
        <v>19</v>
      </c>
      <c r="P22" s="10" t="s">
        <v>26</v>
      </c>
      <c r="Q22" s="10" t="s">
        <v>27</v>
      </c>
      <c r="R22" s="21"/>
      <c r="S22" s="10" t="s">
        <v>26</v>
      </c>
      <c r="T22" s="24"/>
    </row>
    <row r="23" spans="1:20" ht="19.5" customHeight="1">
      <c r="A23" s="12" t="s">
        <v>22</v>
      </c>
      <c r="B23" s="12" t="s">
        <v>64</v>
      </c>
      <c r="C23" s="12" t="s">
        <v>65</v>
      </c>
      <c r="D23" s="13">
        <v>388</v>
      </c>
      <c r="E23" s="27">
        <v>35</v>
      </c>
      <c r="F23" s="14">
        <v>73.2</v>
      </c>
      <c r="G23" s="28">
        <v>76.6</v>
      </c>
      <c r="H23" s="17">
        <f t="shared" si="0"/>
        <v>184.8</v>
      </c>
      <c r="I23" s="29">
        <f t="shared" si="1"/>
        <v>76.496</v>
      </c>
      <c r="J23" s="21"/>
      <c r="K23" s="21"/>
      <c r="L23" s="21"/>
      <c r="M23" s="21"/>
      <c r="N23" s="10" t="s">
        <v>25</v>
      </c>
      <c r="O23" s="10">
        <v>20</v>
      </c>
      <c r="P23" s="10" t="s">
        <v>26</v>
      </c>
      <c r="Q23" s="10" t="s">
        <v>27</v>
      </c>
      <c r="R23" s="21"/>
      <c r="S23" s="10" t="s">
        <v>26</v>
      </c>
      <c r="T23" s="24"/>
    </row>
    <row r="24" spans="1:20" ht="19.5" customHeight="1">
      <c r="A24" s="12" t="s">
        <v>22</v>
      </c>
      <c r="B24" s="12" t="s">
        <v>66</v>
      </c>
      <c r="C24" s="12" t="s">
        <v>67</v>
      </c>
      <c r="D24" s="13">
        <v>379</v>
      </c>
      <c r="E24" s="27">
        <v>39.8</v>
      </c>
      <c r="F24" s="14">
        <v>69.6</v>
      </c>
      <c r="G24" s="28">
        <v>83.8</v>
      </c>
      <c r="H24" s="17">
        <f t="shared" si="0"/>
        <v>193.2</v>
      </c>
      <c r="I24" s="29">
        <f t="shared" si="1"/>
        <v>76.244</v>
      </c>
      <c r="J24" s="21"/>
      <c r="K24" s="21"/>
      <c r="L24" s="21"/>
      <c r="M24" s="21"/>
      <c r="N24" s="10" t="s">
        <v>25</v>
      </c>
      <c r="O24" s="10">
        <v>21</v>
      </c>
      <c r="P24" s="10" t="s">
        <v>26</v>
      </c>
      <c r="Q24" s="10" t="s">
        <v>27</v>
      </c>
      <c r="R24" s="21"/>
      <c r="S24" s="10" t="s">
        <v>26</v>
      </c>
      <c r="T24" s="24"/>
    </row>
    <row r="25" spans="1:20" ht="19.5" customHeight="1">
      <c r="A25" s="12" t="s">
        <v>22</v>
      </c>
      <c r="B25" s="12" t="s">
        <v>68</v>
      </c>
      <c r="C25" s="12" t="s">
        <v>69</v>
      </c>
      <c r="D25" s="13">
        <v>371</v>
      </c>
      <c r="E25" s="27">
        <v>36.4</v>
      </c>
      <c r="F25" s="14">
        <v>76.4</v>
      </c>
      <c r="G25" s="28">
        <v>87.2</v>
      </c>
      <c r="H25" s="17">
        <f t="shared" si="0"/>
        <v>200</v>
      </c>
      <c r="I25" s="29">
        <f t="shared" si="1"/>
        <v>75.94</v>
      </c>
      <c r="J25" s="21"/>
      <c r="K25" s="21"/>
      <c r="L25" s="21"/>
      <c r="M25" s="21"/>
      <c r="N25" s="10" t="s">
        <v>25</v>
      </c>
      <c r="O25" s="10">
        <v>22</v>
      </c>
      <c r="P25" s="10" t="s">
        <v>26</v>
      </c>
      <c r="Q25" s="10" t="s">
        <v>27</v>
      </c>
      <c r="R25" s="21"/>
      <c r="S25" s="10" t="s">
        <v>26</v>
      </c>
      <c r="T25" s="24"/>
    </row>
    <row r="26" spans="1:20" ht="19.5" customHeight="1">
      <c r="A26" s="12" t="s">
        <v>22</v>
      </c>
      <c r="B26" s="12" t="s">
        <v>70</v>
      </c>
      <c r="C26" s="12" t="s">
        <v>71</v>
      </c>
      <c r="D26" s="13">
        <v>377</v>
      </c>
      <c r="E26" s="25">
        <v>33.4</v>
      </c>
      <c r="F26" s="14">
        <v>67.6</v>
      </c>
      <c r="G26" s="14">
        <v>83.8</v>
      </c>
      <c r="H26" s="17">
        <f t="shared" si="0"/>
        <v>184.8</v>
      </c>
      <c r="I26" s="29">
        <f t="shared" si="1"/>
        <v>74.956</v>
      </c>
      <c r="J26" s="21"/>
      <c r="K26" s="21"/>
      <c r="L26" s="21"/>
      <c r="M26" s="21"/>
      <c r="N26" s="10" t="s">
        <v>25</v>
      </c>
      <c r="O26" s="10">
        <v>23</v>
      </c>
      <c r="P26" s="10" t="s">
        <v>26</v>
      </c>
      <c r="Q26" s="10" t="s">
        <v>27</v>
      </c>
      <c r="R26" s="21"/>
      <c r="S26" s="10" t="s">
        <v>26</v>
      </c>
      <c r="T26" s="24"/>
    </row>
    <row r="27" spans="1:20" ht="19.5" customHeight="1">
      <c r="A27" s="12" t="s">
        <v>22</v>
      </c>
      <c r="B27" s="12" t="s">
        <v>72</v>
      </c>
      <c r="C27" s="12" t="s">
        <v>73</v>
      </c>
      <c r="D27" s="13">
        <v>359</v>
      </c>
      <c r="E27" s="25">
        <v>39.6</v>
      </c>
      <c r="F27" s="14">
        <v>74.6</v>
      </c>
      <c r="G27" s="14">
        <v>83.2</v>
      </c>
      <c r="H27" s="17">
        <f t="shared" si="0"/>
        <v>197.39999999999998</v>
      </c>
      <c r="I27" s="29">
        <f t="shared" si="1"/>
        <v>73.948</v>
      </c>
      <c r="J27" s="21"/>
      <c r="K27" s="21"/>
      <c r="L27" s="21"/>
      <c r="M27" s="21"/>
      <c r="N27" s="10" t="s">
        <v>25</v>
      </c>
      <c r="O27" s="10">
        <v>24</v>
      </c>
      <c r="P27" s="10" t="s">
        <v>26</v>
      </c>
      <c r="Q27" s="10" t="s">
        <v>27</v>
      </c>
      <c r="R27" s="21"/>
      <c r="S27" s="10" t="s">
        <v>26</v>
      </c>
      <c r="T27" s="24"/>
    </row>
    <row r="28" spans="1:20" ht="19.5" customHeight="1">
      <c r="A28" s="12" t="s">
        <v>22</v>
      </c>
      <c r="B28" s="12" t="s">
        <v>74</v>
      </c>
      <c r="C28" s="12" t="s">
        <v>75</v>
      </c>
      <c r="D28" s="13">
        <v>364</v>
      </c>
      <c r="E28" s="27">
        <v>35.8</v>
      </c>
      <c r="F28" s="14">
        <v>69.2</v>
      </c>
      <c r="G28" s="28">
        <v>85.8</v>
      </c>
      <c r="H28" s="17">
        <f t="shared" si="0"/>
        <v>190.8</v>
      </c>
      <c r="I28" s="29">
        <f t="shared" si="1"/>
        <v>73.856</v>
      </c>
      <c r="J28" s="21"/>
      <c r="K28" s="21"/>
      <c r="L28" s="21"/>
      <c r="M28" s="21"/>
      <c r="N28" s="10" t="s">
        <v>25</v>
      </c>
      <c r="O28" s="10">
        <v>25</v>
      </c>
      <c r="P28" s="10" t="s">
        <v>26</v>
      </c>
      <c r="Q28" s="10" t="s">
        <v>27</v>
      </c>
      <c r="R28" s="21"/>
      <c r="S28" s="10" t="s">
        <v>26</v>
      </c>
      <c r="T28" s="24"/>
    </row>
    <row r="29" spans="1:20" ht="19.5" customHeight="1">
      <c r="A29" s="12" t="s">
        <v>22</v>
      </c>
      <c r="B29" s="12" t="s">
        <v>76</v>
      </c>
      <c r="C29" s="12" t="s">
        <v>77</v>
      </c>
      <c r="D29" s="13">
        <v>361</v>
      </c>
      <c r="E29" s="27">
        <v>34.6</v>
      </c>
      <c r="F29" s="14">
        <v>73.2</v>
      </c>
      <c r="G29" s="28">
        <v>86.2</v>
      </c>
      <c r="H29" s="17">
        <f t="shared" si="0"/>
        <v>194</v>
      </c>
      <c r="I29" s="29">
        <f t="shared" si="1"/>
        <v>73.82</v>
      </c>
      <c r="J29" s="21"/>
      <c r="K29" s="21"/>
      <c r="L29" s="21"/>
      <c r="M29" s="21"/>
      <c r="N29" s="10" t="s">
        <v>25</v>
      </c>
      <c r="O29" s="10">
        <v>26</v>
      </c>
      <c r="P29" s="10" t="s">
        <v>26</v>
      </c>
      <c r="Q29" s="10" t="s">
        <v>27</v>
      </c>
      <c r="R29" s="21"/>
      <c r="S29" s="10" t="s">
        <v>26</v>
      </c>
      <c r="T29" s="24"/>
    </row>
    <row r="30" spans="1:20" ht="19.5" customHeight="1">
      <c r="A30" s="12" t="s">
        <v>22</v>
      </c>
      <c r="B30" s="12" t="s">
        <v>78</v>
      </c>
      <c r="C30" s="12" t="s">
        <v>79</v>
      </c>
      <c r="D30" s="13">
        <v>359</v>
      </c>
      <c r="E30" s="25">
        <v>36.2</v>
      </c>
      <c r="F30" s="14">
        <v>72.6</v>
      </c>
      <c r="G30" s="14">
        <v>84.6</v>
      </c>
      <c r="H30" s="17">
        <f t="shared" si="0"/>
        <v>193.39999999999998</v>
      </c>
      <c r="I30" s="29">
        <f t="shared" si="1"/>
        <v>73.46799999999999</v>
      </c>
      <c r="J30" s="21"/>
      <c r="K30" s="21"/>
      <c r="L30" s="21"/>
      <c r="M30" s="21"/>
      <c r="N30" s="10" t="s">
        <v>25</v>
      </c>
      <c r="O30" s="10">
        <v>27</v>
      </c>
      <c r="P30" s="10" t="s">
        <v>26</v>
      </c>
      <c r="Q30" s="10" t="s">
        <v>27</v>
      </c>
      <c r="R30" s="21"/>
      <c r="S30" s="10" t="s">
        <v>26</v>
      </c>
      <c r="T30" s="24"/>
    </row>
    <row r="31" spans="1:20" ht="19.5" customHeight="1">
      <c r="A31" s="12" t="s">
        <v>22</v>
      </c>
      <c r="B31" s="12" t="s">
        <v>80</v>
      </c>
      <c r="C31" s="12" t="s">
        <v>81</v>
      </c>
      <c r="D31" s="13">
        <v>344</v>
      </c>
      <c r="E31" s="25">
        <v>41.4</v>
      </c>
      <c r="F31" s="14">
        <v>78</v>
      </c>
      <c r="G31" s="14">
        <v>89</v>
      </c>
      <c r="H31" s="17">
        <f t="shared" si="0"/>
        <v>208.4</v>
      </c>
      <c r="I31" s="29">
        <f t="shared" si="1"/>
        <v>73.16799999999999</v>
      </c>
      <c r="J31" s="21"/>
      <c r="K31" s="21"/>
      <c r="L31" s="21"/>
      <c r="M31" s="21"/>
      <c r="N31" s="10" t="s">
        <v>25</v>
      </c>
      <c r="O31" s="10">
        <v>28</v>
      </c>
      <c r="P31" s="10" t="s">
        <v>26</v>
      </c>
      <c r="Q31" s="10" t="s">
        <v>27</v>
      </c>
      <c r="R31" s="21"/>
      <c r="S31" s="10" t="s">
        <v>26</v>
      </c>
      <c r="T31" s="24"/>
    </row>
    <row r="32" spans="1:20" ht="19.5" customHeight="1">
      <c r="A32" s="12" t="s">
        <v>22</v>
      </c>
      <c r="B32" s="12" t="s">
        <v>82</v>
      </c>
      <c r="C32" s="12" t="s">
        <v>83</v>
      </c>
      <c r="D32" s="13">
        <v>364</v>
      </c>
      <c r="E32" s="27">
        <v>32.2</v>
      </c>
      <c r="F32" s="14">
        <v>71.8</v>
      </c>
      <c r="G32" s="28">
        <v>76.6</v>
      </c>
      <c r="H32" s="17">
        <f t="shared" si="0"/>
        <v>180.6</v>
      </c>
      <c r="I32" s="29">
        <f t="shared" si="1"/>
        <v>72.63199999999999</v>
      </c>
      <c r="J32" s="21"/>
      <c r="K32" s="21"/>
      <c r="L32" s="21"/>
      <c r="M32" s="21"/>
      <c r="N32" s="10" t="s">
        <v>25</v>
      </c>
      <c r="O32" s="10">
        <v>29</v>
      </c>
      <c r="P32" s="10" t="s">
        <v>26</v>
      </c>
      <c r="Q32" s="10" t="s">
        <v>27</v>
      </c>
      <c r="R32" s="21"/>
      <c r="S32" s="10" t="s">
        <v>26</v>
      </c>
      <c r="T32" s="24"/>
    </row>
    <row r="33" spans="1:20" ht="19.5" customHeight="1">
      <c r="A33" s="12" t="s">
        <v>22</v>
      </c>
      <c r="B33" s="12" t="s">
        <v>84</v>
      </c>
      <c r="C33" s="12" t="s">
        <v>85</v>
      </c>
      <c r="D33" s="13">
        <v>363</v>
      </c>
      <c r="E33" s="27">
        <v>34.4</v>
      </c>
      <c r="F33" s="14">
        <v>62.8</v>
      </c>
      <c r="G33" s="28">
        <v>79.6</v>
      </c>
      <c r="H33" s="17">
        <f t="shared" si="0"/>
        <v>176.79999999999998</v>
      </c>
      <c r="I33" s="29">
        <f t="shared" si="1"/>
        <v>72.03599999999999</v>
      </c>
      <c r="J33" s="21"/>
      <c r="K33" s="21"/>
      <c r="L33" s="21"/>
      <c r="M33" s="21"/>
      <c r="N33" s="10" t="s">
        <v>25</v>
      </c>
      <c r="O33" s="10">
        <v>30</v>
      </c>
      <c r="P33" s="10" t="s">
        <v>26</v>
      </c>
      <c r="Q33" s="10" t="s">
        <v>27</v>
      </c>
      <c r="R33" s="21"/>
      <c r="S33" s="10" t="s">
        <v>26</v>
      </c>
      <c r="T33" s="24"/>
    </row>
    <row r="34" spans="1:20" ht="19.5" customHeight="1">
      <c r="A34" s="12" t="s">
        <v>22</v>
      </c>
      <c r="B34" s="12" t="s">
        <v>86</v>
      </c>
      <c r="C34" s="12" t="s">
        <v>87</v>
      </c>
      <c r="D34" s="13">
        <v>348</v>
      </c>
      <c r="E34" s="27">
        <v>35.4</v>
      </c>
      <c r="F34" s="14">
        <v>76.6</v>
      </c>
      <c r="G34" s="28">
        <v>81.6</v>
      </c>
      <c r="H34" s="17">
        <f t="shared" si="0"/>
        <v>193.6</v>
      </c>
      <c r="I34" s="29">
        <f t="shared" si="1"/>
        <v>71.952</v>
      </c>
      <c r="J34" s="21"/>
      <c r="K34" s="21"/>
      <c r="L34" s="21"/>
      <c r="M34" s="21"/>
      <c r="N34" s="10" t="s">
        <v>25</v>
      </c>
      <c r="O34" s="10">
        <v>31</v>
      </c>
      <c r="P34" s="10" t="s">
        <v>26</v>
      </c>
      <c r="Q34" s="10" t="s">
        <v>27</v>
      </c>
      <c r="R34" s="21"/>
      <c r="S34" s="10" t="s">
        <v>26</v>
      </c>
      <c r="T34" s="24"/>
    </row>
    <row r="35" spans="1:20" ht="19.5" customHeight="1">
      <c r="A35" s="12" t="s">
        <v>22</v>
      </c>
      <c r="B35" s="12" t="s">
        <v>88</v>
      </c>
      <c r="C35" s="12" t="s">
        <v>89</v>
      </c>
      <c r="D35" s="13">
        <v>349</v>
      </c>
      <c r="E35" s="27">
        <v>37.8</v>
      </c>
      <c r="F35" s="14">
        <v>71.6</v>
      </c>
      <c r="G35" s="28">
        <v>81</v>
      </c>
      <c r="H35" s="17">
        <f t="shared" si="0"/>
        <v>190.39999999999998</v>
      </c>
      <c r="I35" s="29">
        <f t="shared" si="1"/>
        <v>71.708</v>
      </c>
      <c r="J35" s="21"/>
      <c r="K35" s="21"/>
      <c r="L35" s="21"/>
      <c r="M35" s="21"/>
      <c r="N35" s="10" t="s">
        <v>25</v>
      </c>
      <c r="O35" s="10">
        <v>32</v>
      </c>
      <c r="P35" s="10" t="s">
        <v>26</v>
      </c>
      <c r="Q35" s="10" t="s">
        <v>27</v>
      </c>
      <c r="R35" s="21"/>
      <c r="S35" s="10" t="s">
        <v>26</v>
      </c>
      <c r="T35" s="24"/>
    </row>
    <row r="36" spans="1:20" ht="19.5" customHeight="1">
      <c r="A36" s="12" t="s">
        <v>22</v>
      </c>
      <c r="B36" s="12" t="s">
        <v>90</v>
      </c>
      <c r="C36" s="12" t="s">
        <v>91</v>
      </c>
      <c r="D36" s="13">
        <v>327</v>
      </c>
      <c r="E36" s="25">
        <v>37.8</v>
      </c>
      <c r="F36" s="14">
        <v>80.8</v>
      </c>
      <c r="G36" s="14">
        <v>85.2</v>
      </c>
      <c r="H36" s="17">
        <f t="shared" si="0"/>
        <v>203.8</v>
      </c>
      <c r="I36" s="29">
        <f t="shared" si="1"/>
        <v>70.236</v>
      </c>
      <c r="J36" s="21"/>
      <c r="K36" s="21"/>
      <c r="L36" s="21"/>
      <c r="M36" s="21"/>
      <c r="N36" s="10" t="s">
        <v>25</v>
      </c>
      <c r="O36" s="10">
        <v>33</v>
      </c>
      <c r="P36" s="10" t="s">
        <v>26</v>
      </c>
      <c r="Q36" s="10" t="s">
        <v>27</v>
      </c>
      <c r="R36" s="21"/>
      <c r="S36" s="10" t="s">
        <v>26</v>
      </c>
      <c r="T36" s="24"/>
    </row>
    <row r="37" spans="1:20" ht="19.5" customHeight="1">
      <c r="A37" s="12" t="s">
        <v>22</v>
      </c>
      <c r="B37" s="12" t="s">
        <v>92</v>
      </c>
      <c r="C37" s="12" t="s">
        <v>93</v>
      </c>
      <c r="D37" s="13">
        <v>339</v>
      </c>
      <c r="E37" s="27">
        <v>32.8</v>
      </c>
      <c r="F37" s="14">
        <v>78</v>
      </c>
      <c r="G37" s="28">
        <v>78.6</v>
      </c>
      <c r="H37" s="17">
        <f t="shared" si="0"/>
        <v>189.39999999999998</v>
      </c>
      <c r="I37" s="29">
        <f t="shared" si="1"/>
        <v>70.18799999999999</v>
      </c>
      <c r="J37" s="21"/>
      <c r="K37" s="21"/>
      <c r="L37" s="21"/>
      <c r="M37" s="21"/>
      <c r="N37" s="10" t="s">
        <v>25</v>
      </c>
      <c r="O37" s="10">
        <v>34</v>
      </c>
      <c r="P37" s="10" t="s">
        <v>26</v>
      </c>
      <c r="Q37" s="10" t="s">
        <v>27</v>
      </c>
      <c r="R37" s="21"/>
      <c r="S37" s="10" t="s">
        <v>26</v>
      </c>
      <c r="T37" s="24"/>
    </row>
    <row r="38" spans="1:20" ht="19.5" customHeight="1">
      <c r="A38" s="12" t="s">
        <v>22</v>
      </c>
      <c r="B38" s="12" t="s">
        <v>94</v>
      </c>
      <c r="C38" s="12" t="s">
        <v>95</v>
      </c>
      <c r="D38" s="13">
        <v>294</v>
      </c>
      <c r="E38" s="25">
        <v>43.6</v>
      </c>
      <c r="F38" s="14">
        <v>95.2</v>
      </c>
      <c r="G38" s="14">
        <v>94.6</v>
      </c>
      <c r="H38" s="17">
        <f t="shared" si="0"/>
        <v>233.4</v>
      </c>
      <c r="I38" s="29">
        <f t="shared" si="1"/>
        <v>69.16799999999999</v>
      </c>
      <c r="J38" s="21"/>
      <c r="K38" s="21"/>
      <c r="L38" s="21"/>
      <c r="M38" s="21"/>
      <c r="N38" s="10" t="s">
        <v>25</v>
      </c>
      <c r="O38" s="10">
        <v>35</v>
      </c>
      <c r="P38" s="10" t="s">
        <v>26</v>
      </c>
      <c r="Q38" s="10" t="s">
        <v>27</v>
      </c>
      <c r="R38" s="21"/>
      <c r="S38" s="10" t="s">
        <v>26</v>
      </c>
      <c r="T38" s="24"/>
    </row>
    <row r="39" spans="1:20" ht="19.5" customHeight="1">
      <c r="A39" s="12" t="s">
        <v>22</v>
      </c>
      <c r="B39" s="12" t="s">
        <v>96</v>
      </c>
      <c r="C39" s="12" t="s">
        <v>97</v>
      </c>
      <c r="D39" s="13">
        <v>317</v>
      </c>
      <c r="E39" s="27">
        <v>34.4</v>
      </c>
      <c r="F39" s="14">
        <v>81.2</v>
      </c>
      <c r="G39" s="28">
        <v>83.4</v>
      </c>
      <c r="H39" s="17">
        <f t="shared" si="0"/>
        <v>199</v>
      </c>
      <c r="I39" s="29">
        <f t="shared" si="1"/>
        <v>68.25999999999999</v>
      </c>
      <c r="J39" s="21"/>
      <c r="K39" s="21"/>
      <c r="L39" s="21"/>
      <c r="M39" s="21"/>
      <c r="N39" s="10" t="s">
        <v>25</v>
      </c>
      <c r="O39" s="10">
        <v>36</v>
      </c>
      <c r="P39" s="10" t="s">
        <v>26</v>
      </c>
      <c r="Q39" s="10" t="s">
        <v>27</v>
      </c>
      <c r="R39" s="21"/>
      <c r="S39" s="10" t="s">
        <v>26</v>
      </c>
      <c r="T39" s="24"/>
    </row>
    <row r="40" spans="1:20" ht="19.5" customHeight="1">
      <c r="A40" s="12" t="s">
        <v>22</v>
      </c>
      <c r="B40" s="12" t="s">
        <v>98</v>
      </c>
      <c r="C40" s="12" t="s">
        <v>99</v>
      </c>
      <c r="D40" s="13">
        <v>322</v>
      </c>
      <c r="E40" s="27">
        <v>35</v>
      </c>
      <c r="F40" s="14">
        <v>74.6</v>
      </c>
      <c r="G40" s="28">
        <v>80.8</v>
      </c>
      <c r="H40" s="17">
        <f t="shared" si="0"/>
        <v>190.39999999999998</v>
      </c>
      <c r="I40" s="29">
        <f t="shared" si="1"/>
        <v>67.928</v>
      </c>
      <c r="J40" s="21"/>
      <c r="K40" s="21"/>
      <c r="L40" s="21"/>
      <c r="M40" s="21"/>
      <c r="N40" s="10" t="s">
        <v>25</v>
      </c>
      <c r="O40" s="10">
        <v>37</v>
      </c>
      <c r="P40" s="10" t="s">
        <v>26</v>
      </c>
      <c r="Q40" s="10" t="s">
        <v>27</v>
      </c>
      <c r="R40" s="21"/>
      <c r="S40" s="10" t="s">
        <v>26</v>
      </c>
      <c r="T40" s="24"/>
    </row>
    <row r="41" spans="1:20" ht="19.5" customHeight="1">
      <c r="A41" s="12" t="s">
        <v>22</v>
      </c>
      <c r="B41" s="12" t="s">
        <v>100</v>
      </c>
      <c r="C41" s="12" t="s">
        <v>101</v>
      </c>
      <c r="D41" s="13">
        <v>306</v>
      </c>
      <c r="E41" s="25">
        <v>32.8</v>
      </c>
      <c r="F41" s="14">
        <v>87.6</v>
      </c>
      <c r="G41" s="14">
        <v>86.4</v>
      </c>
      <c r="H41" s="17">
        <f t="shared" si="0"/>
        <v>206.8</v>
      </c>
      <c r="I41" s="29">
        <f t="shared" si="1"/>
        <v>67.65599999999999</v>
      </c>
      <c r="J41" s="21"/>
      <c r="K41" s="21"/>
      <c r="L41" s="21"/>
      <c r="M41" s="21"/>
      <c r="N41" s="10" t="s">
        <v>25</v>
      </c>
      <c r="O41" s="10">
        <v>38</v>
      </c>
      <c r="P41" s="10" t="s">
        <v>26</v>
      </c>
      <c r="Q41" s="10" t="s">
        <v>27</v>
      </c>
      <c r="R41" s="21"/>
      <c r="S41" s="10" t="s">
        <v>26</v>
      </c>
      <c r="T41" s="24"/>
    </row>
    <row r="42" spans="1:20" ht="19.5" customHeight="1">
      <c r="A42" s="12" t="s">
        <v>22</v>
      </c>
      <c r="B42" s="12" t="s">
        <v>102</v>
      </c>
      <c r="C42" s="12" t="s">
        <v>103</v>
      </c>
      <c r="D42" s="13">
        <v>315</v>
      </c>
      <c r="E42" s="27">
        <v>32.8</v>
      </c>
      <c r="F42" s="14">
        <v>75.6</v>
      </c>
      <c r="G42" s="14">
        <v>85.8</v>
      </c>
      <c r="H42" s="17">
        <f t="shared" si="0"/>
        <v>194.2</v>
      </c>
      <c r="I42" s="29">
        <f t="shared" si="1"/>
        <v>67.404</v>
      </c>
      <c r="J42" s="21"/>
      <c r="K42" s="21"/>
      <c r="L42" s="21"/>
      <c r="M42" s="21"/>
      <c r="N42" s="10" t="s">
        <v>25</v>
      </c>
      <c r="O42" s="10">
        <v>39</v>
      </c>
      <c r="P42" s="10" t="s">
        <v>26</v>
      </c>
      <c r="Q42" s="10" t="s">
        <v>27</v>
      </c>
      <c r="R42" s="21"/>
      <c r="S42" s="10" t="s">
        <v>26</v>
      </c>
      <c r="T42" s="24"/>
    </row>
    <row r="43" spans="1:20" ht="19.5" customHeight="1">
      <c r="A43" s="12" t="s">
        <v>22</v>
      </c>
      <c r="B43" s="12" t="s">
        <v>104</v>
      </c>
      <c r="C43" s="12" t="s">
        <v>105</v>
      </c>
      <c r="D43" s="13">
        <v>305</v>
      </c>
      <c r="E43" s="25">
        <v>36.4</v>
      </c>
      <c r="F43" s="14">
        <v>81.4</v>
      </c>
      <c r="G43" s="14">
        <v>87.6</v>
      </c>
      <c r="H43" s="17">
        <f t="shared" si="0"/>
        <v>205.4</v>
      </c>
      <c r="I43" s="29">
        <f t="shared" si="1"/>
        <v>67.348</v>
      </c>
      <c r="J43" s="21"/>
      <c r="K43" s="21"/>
      <c r="L43" s="21"/>
      <c r="M43" s="21"/>
      <c r="N43" s="10" t="s">
        <v>25</v>
      </c>
      <c r="O43" s="10">
        <v>40</v>
      </c>
      <c r="P43" s="10" t="s">
        <v>26</v>
      </c>
      <c r="Q43" s="10" t="s">
        <v>27</v>
      </c>
      <c r="R43" s="21"/>
      <c r="S43" s="10" t="s">
        <v>26</v>
      </c>
      <c r="T43" s="24"/>
    </row>
    <row r="44" spans="1:20" ht="19.5" customHeight="1">
      <c r="A44" s="12" t="s">
        <v>22</v>
      </c>
      <c r="B44" s="12" t="s">
        <v>106</v>
      </c>
      <c r="C44" s="12" t="s">
        <v>107</v>
      </c>
      <c r="D44" s="13">
        <v>342</v>
      </c>
      <c r="E44" s="27">
        <v>30.2</v>
      </c>
      <c r="F44" s="14">
        <v>58.6</v>
      </c>
      <c r="G44" s="28">
        <v>71.8</v>
      </c>
      <c r="H44" s="17">
        <f t="shared" si="0"/>
        <v>160.6</v>
      </c>
      <c r="I44" s="29">
        <f t="shared" si="1"/>
        <v>67.152</v>
      </c>
      <c r="J44" s="21"/>
      <c r="K44" s="21"/>
      <c r="L44" s="21"/>
      <c r="M44" s="21"/>
      <c r="N44" s="10" t="s">
        <v>25</v>
      </c>
      <c r="O44" s="10">
        <v>41</v>
      </c>
      <c r="P44" s="10" t="s">
        <v>26</v>
      </c>
      <c r="Q44" s="10" t="s">
        <v>27</v>
      </c>
      <c r="R44" s="21"/>
      <c r="S44" s="10" t="s">
        <v>26</v>
      </c>
      <c r="T44" s="24"/>
    </row>
    <row r="45" spans="1:20" ht="19.5" customHeight="1">
      <c r="A45" s="12" t="s">
        <v>22</v>
      </c>
      <c r="B45" s="12" t="s">
        <v>108</v>
      </c>
      <c r="C45" s="12" t="s">
        <v>109</v>
      </c>
      <c r="D45" s="13">
        <v>308</v>
      </c>
      <c r="E45" s="25">
        <v>32.4</v>
      </c>
      <c r="F45" s="14">
        <v>64</v>
      </c>
      <c r="G45" s="14">
        <v>76.8</v>
      </c>
      <c r="H45" s="17">
        <f t="shared" si="0"/>
        <v>173.2</v>
      </c>
      <c r="I45" s="29">
        <f t="shared" si="1"/>
        <v>63.903999999999996</v>
      </c>
      <c r="J45" s="21"/>
      <c r="K45" s="21"/>
      <c r="L45" s="21"/>
      <c r="M45" s="21"/>
      <c r="N45" s="10" t="s">
        <v>25</v>
      </c>
      <c r="O45" s="10">
        <v>42</v>
      </c>
      <c r="P45" s="10" t="s">
        <v>26</v>
      </c>
      <c r="Q45" s="10" t="s">
        <v>27</v>
      </c>
      <c r="R45" s="21"/>
      <c r="S45" s="10" t="s">
        <v>26</v>
      </c>
      <c r="T45" s="24"/>
    </row>
    <row r="46" spans="1:20" ht="19.5" customHeight="1">
      <c r="A46" s="12" t="s">
        <v>22</v>
      </c>
      <c r="B46" s="12" t="s">
        <v>110</v>
      </c>
      <c r="C46" s="12" t="s">
        <v>111</v>
      </c>
      <c r="D46" s="13">
        <v>375</v>
      </c>
      <c r="E46" s="25"/>
      <c r="F46" s="14"/>
      <c r="G46" s="14"/>
      <c r="H46" s="17"/>
      <c r="I46" s="29"/>
      <c r="J46" s="21"/>
      <c r="K46" s="21"/>
      <c r="L46" s="21"/>
      <c r="M46" s="21"/>
      <c r="N46" s="10"/>
      <c r="O46" s="21"/>
      <c r="P46" s="21" t="s">
        <v>112</v>
      </c>
      <c r="Q46" s="21"/>
      <c r="R46" s="21" t="s">
        <v>113</v>
      </c>
      <c r="S46" s="21"/>
      <c r="T46" s="24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90" zoomScaleNormal="90" workbookViewId="0" topLeftCell="A1">
      <selection activeCell="F34" sqref="F34"/>
    </sheetView>
  </sheetViews>
  <sheetFormatPr defaultColWidth="9.00390625" defaultRowHeight="14.25"/>
  <cols>
    <col min="1" max="1" width="21.375" style="2" customWidth="1"/>
    <col min="2" max="2" width="18.375" style="0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625" style="3" customWidth="1"/>
    <col min="8" max="8" width="16.375" style="3" customWidth="1"/>
    <col min="9" max="9" width="8.00390625" style="0" customWidth="1"/>
    <col min="10" max="10" width="8.50390625" style="0" customWidth="1"/>
    <col min="11" max="11" width="8.625" style="0" customWidth="1"/>
    <col min="12" max="12" width="8.875" style="0" customWidth="1"/>
    <col min="13" max="13" width="8.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8.625" style="0" customWidth="1"/>
    <col min="18" max="18" width="10.375" style="0" customWidth="1"/>
    <col min="19" max="19" width="5.125" style="0" customWidth="1"/>
    <col min="20" max="20" width="10.50390625" style="0" customWidth="1"/>
  </cols>
  <sheetData>
    <row r="1" spans="1:20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8"/>
      <c r="H2" s="8"/>
      <c r="I2" s="19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22" t="s">
        <v>17</v>
      </c>
    </row>
    <row r="3" spans="1:20" ht="55.5" customHeight="1">
      <c r="A3" s="9"/>
      <c r="B3" s="10"/>
      <c r="C3" s="10"/>
      <c r="D3" s="10"/>
      <c r="E3" s="11" t="s">
        <v>18</v>
      </c>
      <c r="F3" s="11" t="s">
        <v>19</v>
      </c>
      <c r="G3" s="11" t="s">
        <v>20</v>
      </c>
      <c r="H3" s="11" t="s">
        <v>21</v>
      </c>
      <c r="I3" s="20"/>
      <c r="J3" s="10"/>
      <c r="K3" s="10"/>
      <c r="L3" s="10"/>
      <c r="M3" s="10"/>
      <c r="N3" s="10"/>
      <c r="O3" s="10"/>
      <c r="P3" s="10"/>
      <c r="Q3" s="10"/>
      <c r="R3" s="10"/>
      <c r="S3" s="10"/>
      <c r="T3" s="23"/>
    </row>
    <row r="4" spans="1:20" ht="19.5" customHeight="1">
      <c r="A4" s="12" t="s">
        <v>114</v>
      </c>
      <c r="B4" s="12" t="s">
        <v>115</v>
      </c>
      <c r="C4" s="12" t="s">
        <v>116</v>
      </c>
      <c r="D4" s="13">
        <v>427</v>
      </c>
      <c r="E4" s="14">
        <v>43.57142857142857</v>
      </c>
      <c r="F4" s="15">
        <v>83.14285714285714</v>
      </c>
      <c r="G4" s="16">
        <v>85.57142857142857</v>
      </c>
      <c r="H4" s="17">
        <f>E4+F4+G4</f>
        <v>212.28571428571428</v>
      </c>
      <c r="I4" s="16">
        <f>D4/5*0.7+H4/2.5*0.3</f>
        <v>85.25428571428571</v>
      </c>
      <c r="J4" s="21"/>
      <c r="K4" s="21"/>
      <c r="L4" s="21"/>
      <c r="M4" s="21"/>
      <c r="N4" s="10" t="s">
        <v>25</v>
      </c>
      <c r="O4" s="21">
        <v>1</v>
      </c>
      <c r="P4" s="21" t="s">
        <v>26</v>
      </c>
      <c r="Q4" s="21" t="s">
        <v>27</v>
      </c>
      <c r="R4" s="21"/>
      <c r="S4" s="21" t="s">
        <v>26</v>
      </c>
      <c r="T4" s="24"/>
    </row>
    <row r="5" spans="1:20" ht="19.5" customHeight="1">
      <c r="A5" s="12" t="s">
        <v>114</v>
      </c>
      <c r="B5" s="12" t="s">
        <v>117</v>
      </c>
      <c r="C5" s="12" t="s">
        <v>118</v>
      </c>
      <c r="D5" s="13">
        <v>415</v>
      </c>
      <c r="E5" s="14">
        <v>41.57142857142857</v>
      </c>
      <c r="F5" s="15">
        <v>86.42857142857143</v>
      </c>
      <c r="G5" s="16">
        <v>85</v>
      </c>
      <c r="H5" s="17">
        <f>E5+F5+G5</f>
        <v>213</v>
      </c>
      <c r="I5" s="16">
        <f>D5/5*0.7+H5/2.5*0.3</f>
        <v>83.66</v>
      </c>
      <c r="J5" s="21"/>
      <c r="K5" s="21"/>
      <c r="L5" s="21"/>
      <c r="M5" s="21"/>
      <c r="N5" s="10" t="s">
        <v>25</v>
      </c>
      <c r="O5" s="21">
        <v>2</v>
      </c>
      <c r="P5" s="21" t="s">
        <v>26</v>
      </c>
      <c r="Q5" s="21" t="s">
        <v>27</v>
      </c>
      <c r="R5" s="21"/>
      <c r="S5" s="21" t="s">
        <v>26</v>
      </c>
      <c r="T5" s="24"/>
    </row>
    <row r="6" spans="1:20" ht="19.5" customHeight="1">
      <c r="A6" s="12" t="s">
        <v>114</v>
      </c>
      <c r="B6" s="12" t="s">
        <v>119</v>
      </c>
      <c r="C6" s="12" t="s">
        <v>120</v>
      </c>
      <c r="D6" s="13">
        <v>419</v>
      </c>
      <c r="E6" s="14">
        <v>42.714285714285715</v>
      </c>
      <c r="F6" s="15">
        <v>80.14285714285714</v>
      </c>
      <c r="G6" s="16">
        <v>80.14285714285714</v>
      </c>
      <c r="H6" s="17">
        <f>E6+F6+G6</f>
        <v>203</v>
      </c>
      <c r="I6" s="16">
        <f>D6/5*0.7+H6/2.5*0.3</f>
        <v>83.02</v>
      </c>
      <c r="J6" s="21"/>
      <c r="K6" s="21"/>
      <c r="L6" s="21"/>
      <c r="M6" s="21"/>
      <c r="N6" s="10" t="s">
        <v>25</v>
      </c>
      <c r="O6" s="21">
        <v>3</v>
      </c>
      <c r="P6" s="21" t="s">
        <v>26</v>
      </c>
      <c r="Q6" s="21" t="s">
        <v>27</v>
      </c>
      <c r="R6" s="21"/>
      <c r="S6" s="21" t="s">
        <v>26</v>
      </c>
      <c r="T6" s="24"/>
    </row>
    <row r="7" spans="1:20" ht="19.5" customHeight="1">
      <c r="A7" s="12" t="s">
        <v>114</v>
      </c>
      <c r="B7" s="12" t="s">
        <v>121</v>
      </c>
      <c r="C7" s="12" t="s">
        <v>122</v>
      </c>
      <c r="D7" s="18">
        <v>412</v>
      </c>
      <c r="E7" s="14">
        <v>42.42857142857143</v>
      </c>
      <c r="F7" s="15">
        <v>83.57142857142857</v>
      </c>
      <c r="G7" s="16">
        <v>83.14285714285714</v>
      </c>
      <c r="H7" s="17">
        <f>E7+F7+G7</f>
        <v>209.14285714285714</v>
      </c>
      <c r="I7" s="16">
        <f>D7/5*0.7+H7/2.5*0.3</f>
        <v>82.77714285714285</v>
      </c>
      <c r="J7" s="21"/>
      <c r="K7" s="21"/>
      <c r="L7" s="21"/>
      <c r="M7" s="21"/>
      <c r="N7" s="10" t="s">
        <v>25</v>
      </c>
      <c r="O7" s="21">
        <v>4</v>
      </c>
      <c r="P7" s="21" t="s">
        <v>26</v>
      </c>
      <c r="Q7" s="21" t="s">
        <v>27</v>
      </c>
      <c r="R7" s="21"/>
      <c r="S7" s="21" t="s">
        <v>26</v>
      </c>
      <c r="T7" s="24"/>
    </row>
    <row r="8" spans="1:20" ht="19.5" customHeight="1">
      <c r="A8" s="12" t="s">
        <v>114</v>
      </c>
      <c r="B8" s="12" t="s">
        <v>123</v>
      </c>
      <c r="C8" s="12" t="s">
        <v>124</v>
      </c>
      <c r="D8" s="13">
        <v>408</v>
      </c>
      <c r="E8" s="14">
        <v>41.714285714285715</v>
      </c>
      <c r="F8" s="15">
        <v>81.71428571428571</v>
      </c>
      <c r="G8" s="16">
        <v>83.14285714285714</v>
      </c>
      <c r="H8" s="17">
        <f>E8+F8+G8</f>
        <v>206.57142857142856</v>
      </c>
      <c r="I8" s="16">
        <f>D8/5*0.7+H8/2.5*0.3</f>
        <v>81.90857142857142</v>
      </c>
      <c r="J8" s="21"/>
      <c r="K8" s="21"/>
      <c r="L8" s="21"/>
      <c r="M8" s="21"/>
      <c r="N8" s="10" t="s">
        <v>25</v>
      </c>
      <c r="O8" s="21">
        <v>5</v>
      </c>
      <c r="P8" s="21" t="s">
        <v>26</v>
      </c>
      <c r="Q8" s="21" t="s">
        <v>27</v>
      </c>
      <c r="R8" s="21"/>
      <c r="S8" s="21" t="s">
        <v>26</v>
      </c>
      <c r="T8" s="24"/>
    </row>
    <row r="9" spans="1:20" ht="19.5" customHeight="1">
      <c r="A9" s="12" t="s">
        <v>114</v>
      </c>
      <c r="B9" s="12" t="s">
        <v>125</v>
      </c>
      <c r="C9" s="12" t="s">
        <v>126</v>
      </c>
      <c r="D9" s="13">
        <v>401</v>
      </c>
      <c r="E9" s="14">
        <v>39.42857142857143</v>
      </c>
      <c r="F9" s="15">
        <v>83.28571428571429</v>
      </c>
      <c r="G9" s="16">
        <v>78</v>
      </c>
      <c r="H9" s="17">
        <f>E9+F9+G9</f>
        <v>200.71428571428572</v>
      </c>
      <c r="I9" s="16">
        <f>D9/5*0.7+H9/2.5*0.3</f>
        <v>80.22571428571429</v>
      </c>
      <c r="J9" s="21"/>
      <c r="K9" s="21"/>
      <c r="L9" s="21"/>
      <c r="M9" s="21"/>
      <c r="N9" s="10" t="s">
        <v>25</v>
      </c>
      <c r="O9" s="21">
        <v>6</v>
      </c>
      <c r="P9" s="21" t="s">
        <v>26</v>
      </c>
      <c r="Q9" s="21" t="s">
        <v>27</v>
      </c>
      <c r="R9" s="21"/>
      <c r="S9" s="21" t="s">
        <v>26</v>
      </c>
      <c r="T9" s="24"/>
    </row>
    <row r="10" spans="1:20" ht="19.5" customHeight="1">
      <c r="A10" s="12" t="s">
        <v>114</v>
      </c>
      <c r="B10" s="12" t="s">
        <v>127</v>
      </c>
      <c r="C10" s="12" t="s">
        <v>128</v>
      </c>
      <c r="D10" s="13">
        <v>409</v>
      </c>
      <c r="E10" s="14">
        <v>36</v>
      </c>
      <c r="F10" s="15">
        <v>73.57142857142857</v>
      </c>
      <c r="G10" s="16">
        <v>77.42857142857143</v>
      </c>
      <c r="H10" s="17">
        <f>E10+F10+G10</f>
        <v>187</v>
      </c>
      <c r="I10" s="16">
        <f>D10/5*0.7+H10/2.5*0.3</f>
        <v>79.69999999999999</v>
      </c>
      <c r="J10" s="21"/>
      <c r="K10" s="21"/>
      <c r="L10" s="21"/>
      <c r="M10" s="21"/>
      <c r="N10" s="10" t="s">
        <v>25</v>
      </c>
      <c r="O10" s="21">
        <v>7</v>
      </c>
      <c r="P10" s="21" t="s">
        <v>26</v>
      </c>
      <c r="Q10" s="21" t="s">
        <v>27</v>
      </c>
      <c r="R10" s="21"/>
      <c r="S10" s="21" t="s">
        <v>26</v>
      </c>
      <c r="T10" s="24"/>
    </row>
    <row r="11" spans="1:20" ht="19.5" customHeight="1">
      <c r="A11" s="12" t="s">
        <v>114</v>
      </c>
      <c r="B11" s="12" t="s">
        <v>129</v>
      </c>
      <c r="C11" s="12" t="s">
        <v>130</v>
      </c>
      <c r="D11" s="13">
        <v>385</v>
      </c>
      <c r="E11" s="14">
        <v>44</v>
      </c>
      <c r="F11" s="15">
        <v>82.57142857142857</v>
      </c>
      <c r="G11" s="16">
        <v>83.71428571428571</v>
      </c>
      <c r="H11" s="17">
        <f>E11+F11+G11</f>
        <v>210.28571428571428</v>
      </c>
      <c r="I11" s="16">
        <f>D11/5*0.7+H11/2.5*0.3</f>
        <v>79.13428571428571</v>
      </c>
      <c r="J11" s="21"/>
      <c r="K11" s="21"/>
      <c r="L11" s="21"/>
      <c r="M11" s="21"/>
      <c r="N11" s="10" t="s">
        <v>25</v>
      </c>
      <c r="O11" s="21">
        <v>8</v>
      </c>
      <c r="P11" s="21" t="s">
        <v>26</v>
      </c>
      <c r="Q11" s="21" t="s">
        <v>27</v>
      </c>
      <c r="R11" s="21"/>
      <c r="S11" s="21" t="s">
        <v>26</v>
      </c>
      <c r="T11" s="24"/>
    </row>
    <row r="12" spans="1:20" ht="19.5" customHeight="1">
      <c r="A12" s="12" t="s">
        <v>114</v>
      </c>
      <c r="B12" s="12" t="s">
        <v>131</v>
      </c>
      <c r="C12" s="12" t="s">
        <v>132</v>
      </c>
      <c r="D12" s="13">
        <v>392</v>
      </c>
      <c r="E12" s="14">
        <v>37.857142857142854</v>
      </c>
      <c r="F12" s="15">
        <v>76.85714285714286</v>
      </c>
      <c r="G12" s="16">
        <v>78.71428571428571</v>
      </c>
      <c r="H12" s="17">
        <f>E12+F12+G12</f>
        <v>193.42857142857144</v>
      </c>
      <c r="I12" s="16">
        <f>D12/5*0.7+H12/2.5*0.3</f>
        <v>78.09142857142858</v>
      </c>
      <c r="J12" s="21"/>
      <c r="K12" s="21"/>
      <c r="L12" s="21"/>
      <c r="M12" s="21"/>
      <c r="N12" s="10" t="s">
        <v>25</v>
      </c>
      <c r="O12" s="21">
        <v>9</v>
      </c>
      <c r="P12" s="21" t="s">
        <v>26</v>
      </c>
      <c r="Q12" s="21" t="s">
        <v>27</v>
      </c>
      <c r="R12" s="21"/>
      <c r="S12" s="21" t="s">
        <v>26</v>
      </c>
      <c r="T12" s="24"/>
    </row>
    <row r="13" spans="1:20" ht="19.5" customHeight="1">
      <c r="A13" s="12" t="s">
        <v>114</v>
      </c>
      <c r="B13" s="12" t="s">
        <v>133</v>
      </c>
      <c r="C13" s="12" t="s">
        <v>134</v>
      </c>
      <c r="D13" s="13">
        <v>381</v>
      </c>
      <c r="E13" s="14">
        <v>42.57142857142857</v>
      </c>
      <c r="F13" s="15">
        <v>79.71428571428571</v>
      </c>
      <c r="G13" s="16">
        <v>83.42857142857143</v>
      </c>
      <c r="H13" s="17">
        <f>E13+F13+G13</f>
        <v>205.71428571428572</v>
      </c>
      <c r="I13" s="16">
        <f>D13/5*0.7+H13/2.5*0.3</f>
        <v>78.02571428571429</v>
      </c>
      <c r="J13" s="21"/>
      <c r="K13" s="21"/>
      <c r="L13" s="21"/>
      <c r="M13" s="21"/>
      <c r="N13" s="10" t="s">
        <v>25</v>
      </c>
      <c r="O13" s="21">
        <v>10</v>
      </c>
      <c r="P13" s="21" t="s">
        <v>26</v>
      </c>
      <c r="Q13" s="21" t="s">
        <v>27</v>
      </c>
      <c r="R13" s="21"/>
      <c r="S13" s="21" t="s">
        <v>26</v>
      </c>
      <c r="T13" s="24"/>
    </row>
    <row r="14" spans="1:20" ht="19.5" customHeight="1">
      <c r="A14" s="12" t="s">
        <v>114</v>
      </c>
      <c r="B14" s="12" t="s">
        <v>135</v>
      </c>
      <c r="C14" s="12" t="s">
        <v>136</v>
      </c>
      <c r="D14" s="13">
        <v>388</v>
      </c>
      <c r="E14" s="14">
        <v>37.57142857142857</v>
      </c>
      <c r="F14" s="15">
        <v>72.85714285714286</v>
      </c>
      <c r="G14" s="16">
        <v>78.42857142857143</v>
      </c>
      <c r="H14" s="17">
        <f>E14+F14+G14</f>
        <v>188.85714285714286</v>
      </c>
      <c r="I14" s="16">
        <f>D14/5*0.7+H14/2.5*0.3</f>
        <v>76.98285714285714</v>
      </c>
      <c r="J14" s="21"/>
      <c r="K14" s="21"/>
      <c r="L14" s="21"/>
      <c r="M14" s="21"/>
      <c r="N14" s="10" t="s">
        <v>25</v>
      </c>
      <c r="O14" s="21">
        <v>11</v>
      </c>
      <c r="P14" s="21" t="s">
        <v>26</v>
      </c>
      <c r="Q14" s="21" t="s">
        <v>27</v>
      </c>
      <c r="R14" s="21"/>
      <c r="S14" s="21" t="s">
        <v>26</v>
      </c>
      <c r="T14" s="24"/>
    </row>
    <row r="15" spans="1:20" ht="19.5" customHeight="1">
      <c r="A15" s="12" t="s">
        <v>114</v>
      </c>
      <c r="B15" s="12" t="s">
        <v>137</v>
      </c>
      <c r="C15" s="12" t="s">
        <v>138</v>
      </c>
      <c r="D15" s="13">
        <v>383</v>
      </c>
      <c r="E15" s="14">
        <v>37.285714285714285</v>
      </c>
      <c r="F15" s="15">
        <v>76</v>
      </c>
      <c r="G15" s="16">
        <v>80.28571428571429</v>
      </c>
      <c r="H15" s="17">
        <f>E15+F15+G15</f>
        <v>193.57142857142856</v>
      </c>
      <c r="I15" s="16">
        <f>D15/5*0.7+H15/2.5*0.3</f>
        <v>76.84857142857142</v>
      </c>
      <c r="J15" s="21"/>
      <c r="K15" s="21"/>
      <c r="L15" s="21"/>
      <c r="M15" s="21"/>
      <c r="N15" s="10" t="s">
        <v>25</v>
      </c>
      <c r="O15" s="21">
        <v>12</v>
      </c>
      <c r="P15" s="21" t="s">
        <v>26</v>
      </c>
      <c r="Q15" s="21" t="s">
        <v>27</v>
      </c>
      <c r="R15" s="21"/>
      <c r="S15" s="21" t="s">
        <v>26</v>
      </c>
      <c r="T15" s="24"/>
    </row>
    <row r="16" spans="1:20" ht="19.5" customHeight="1">
      <c r="A16" s="12" t="s">
        <v>114</v>
      </c>
      <c r="B16" s="12" t="s">
        <v>139</v>
      </c>
      <c r="C16" s="12" t="s">
        <v>140</v>
      </c>
      <c r="D16" s="18">
        <v>363</v>
      </c>
      <c r="E16" s="14">
        <v>42.857142857142854</v>
      </c>
      <c r="F16" s="15">
        <v>85</v>
      </c>
      <c r="G16" s="16">
        <v>85.57142857142857</v>
      </c>
      <c r="H16" s="17">
        <f>E16+F16+G16</f>
        <v>213.42857142857144</v>
      </c>
      <c r="I16" s="16">
        <f>D16/5*0.7+H16/2.5*0.3</f>
        <v>76.43142857142857</v>
      </c>
      <c r="J16" s="21"/>
      <c r="K16" s="21"/>
      <c r="L16" s="21"/>
      <c r="M16" s="21"/>
      <c r="N16" s="10" t="s">
        <v>25</v>
      </c>
      <c r="O16" s="21">
        <v>13</v>
      </c>
      <c r="P16" s="21" t="s">
        <v>26</v>
      </c>
      <c r="Q16" s="21" t="s">
        <v>27</v>
      </c>
      <c r="R16" s="21"/>
      <c r="S16" s="21" t="s">
        <v>26</v>
      </c>
      <c r="T16" s="24"/>
    </row>
    <row r="17" spans="1:20" ht="19.5" customHeight="1">
      <c r="A17" s="12" t="s">
        <v>114</v>
      </c>
      <c r="B17" s="12" t="s">
        <v>141</v>
      </c>
      <c r="C17" s="12" t="s">
        <v>142</v>
      </c>
      <c r="D17" s="13">
        <v>376</v>
      </c>
      <c r="E17" s="14">
        <v>40.285714285714285</v>
      </c>
      <c r="F17" s="15">
        <v>78.14285714285714</v>
      </c>
      <c r="G17" s="16">
        <v>78.14285714285714</v>
      </c>
      <c r="H17" s="17">
        <f>E17+F17+G17</f>
        <v>196.57142857142856</v>
      </c>
      <c r="I17" s="16">
        <f>D17/5*0.7+H17/2.5*0.3</f>
        <v>76.22857142857143</v>
      </c>
      <c r="J17" s="21"/>
      <c r="K17" s="21"/>
      <c r="L17" s="21"/>
      <c r="M17" s="21"/>
      <c r="N17" s="10" t="s">
        <v>25</v>
      </c>
      <c r="O17" s="21">
        <v>14</v>
      </c>
      <c r="P17" s="21" t="s">
        <v>26</v>
      </c>
      <c r="Q17" s="21" t="s">
        <v>27</v>
      </c>
      <c r="R17" s="21"/>
      <c r="S17" s="21" t="s">
        <v>26</v>
      </c>
      <c r="T17" s="24"/>
    </row>
    <row r="18" spans="1:20" ht="19.5" customHeight="1">
      <c r="A18" s="12" t="s">
        <v>114</v>
      </c>
      <c r="B18" s="12" t="s">
        <v>143</v>
      </c>
      <c r="C18" s="12" t="s">
        <v>144</v>
      </c>
      <c r="D18" s="13">
        <v>363</v>
      </c>
      <c r="E18" s="14">
        <v>43.285714285714285</v>
      </c>
      <c r="F18" s="15">
        <v>81.71428571428571</v>
      </c>
      <c r="G18" s="16">
        <v>79.71428571428571</v>
      </c>
      <c r="H18" s="17">
        <f>E18+F18+G18</f>
        <v>204.71428571428572</v>
      </c>
      <c r="I18" s="16">
        <f>D18/5*0.7+H18/2.5*0.3</f>
        <v>75.38571428571427</v>
      </c>
      <c r="J18" s="21"/>
      <c r="K18" s="21"/>
      <c r="L18" s="21"/>
      <c r="M18" s="21"/>
      <c r="N18" s="10" t="s">
        <v>25</v>
      </c>
      <c r="O18" s="21">
        <v>15</v>
      </c>
      <c r="P18" s="21" t="s">
        <v>26</v>
      </c>
      <c r="Q18" s="21" t="s">
        <v>27</v>
      </c>
      <c r="R18" s="21"/>
      <c r="S18" s="21" t="s">
        <v>26</v>
      </c>
      <c r="T18" s="24"/>
    </row>
    <row r="19" spans="1:20" ht="19.5" customHeight="1">
      <c r="A19" s="12" t="s">
        <v>114</v>
      </c>
      <c r="B19" s="12" t="s">
        <v>145</v>
      </c>
      <c r="C19" s="12" t="s">
        <v>146</v>
      </c>
      <c r="D19" s="13">
        <v>354</v>
      </c>
      <c r="E19" s="14">
        <v>42.714285714285715</v>
      </c>
      <c r="F19" s="15">
        <v>86.71428571428571</v>
      </c>
      <c r="G19" s="16">
        <v>84.57142857142857</v>
      </c>
      <c r="H19" s="17">
        <f>E19+F19+G19</f>
        <v>214</v>
      </c>
      <c r="I19" s="16">
        <f>D19/5*0.7+H19/2.5*0.3</f>
        <v>75.24</v>
      </c>
      <c r="J19" s="21"/>
      <c r="K19" s="21"/>
      <c r="L19" s="21"/>
      <c r="M19" s="21"/>
      <c r="N19" s="10" t="s">
        <v>25</v>
      </c>
      <c r="O19" s="21">
        <v>16</v>
      </c>
      <c r="P19" s="21" t="s">
        <v>26</v>
      </c>
      <c r="Q19" s="21" t="s">
        <v>27</v>
      </c>
      <c r="R19" s="21"/>
      <c r="S19" s="21" t="s">
        <v>26</v>
      </c>
      <c r="T19" s="24"/>
    </row>
    <row r="20" spans="1:20" ht="19.5" customHeight="1">
      <c r="A20" s="12" t="s">
        <v>114</v>
      </c>
      <c r="B20" s="12" t="s">
        <v>147</v>
      </c>
      <c r="C20" s="12" t="s">
        <v>148</v>
      </c>
      <c r="D20" s="13">
        <v>352</v>
      </c>
      <c r="E20" s="14">
        <v>42.714285714285715</v>
      </c>
      <c r="F20" s="15">
        <v>86.42857142857143</v>
      </c>
      <c r="G20" s="16">
        <v>87</v>
      </c>
      <c r="H20" s="17">
        <f>E20+F20+G20</f>
        <v>216.14285714285714</v>
      </c>
      <c r="I20" s="16">
        <f>D20/5*0.7+H20/2.5*0.3</f>
        <v>75.21714285714286</v>
      </c>
      <c r="J20" s="21"/>
      <c r="K20" s="21"/>
      <c r="L20" s="21"/>
      <c r="M20" s="21"/>
      <c r="N20" s="10" t="s">
        <v>25</v>
      </c>
      <c r="O20" s="21">
        <v>17</v>
      </c>
      <c r="P20" s="21" t="s">
        <v>26</v>
      </c>
      <c r="Q20" s="21" t="s">
        <v>27</v>
      </c>
      <c r="R20" s="21"/>
      <c r="S20" s="21" t="s">
        <v>26</v>
      </c>
      <c r="T20" s="24"/>
    </row>
    <row r="21" spans="1:20" ht="19.5" customHeight="1">
      <c r="A21" s="12" t="s">
        <v>114</v>
      </c>
      <c r="B21" s="12" t="s">
        <v>149</v>
      </c>
      <c r="C21" s="12" t="s">
        <v>150</v>
      </c>
      <c r="D21" s="13">
        <v>385</v>
      </c>
      <c r="E21" s="14">
        <v>34.57142857142857</v>
      </c>
      <c r="F21" s="15">
        <v>65.28571428571429</v>
      </c>
      <c r="G21" s="16">
        <v>75.57142857142857</v>
      </c>
      <c r="H21" s="17">
        <f>E21+F21+G21</f>
        <v>175.42857142857144</v>
      </c>
      <c r="I21" s="16">
        <f>D21/5*0.7+H21/2.5*0.3</f>
        <v>74.95142857142858</v>
      </c>
      <c r="J21" s="21"/>
      <c r="K21" s="21"/>
      <c r="L21" s="21"/>
      <c r="M21" s="21"/>
      <c r="N21" s="10" t="s">
        <v>25</v>
      </c>
      <c r="O21" s="21">
        <v>18</v>
      </c>
      <c r="P21" s="21" t="s">
        <v>112</v>
      </c>
      <c r="Q21" s="21"/>
      <c r="R21" s="21" t="s">
        <v>151</v>
      </c>
      <c r="S21" s="21" t="s">
        <v>26</v>
      </c>
      <c r="T21" s="24"/>
    </row>
    <row r="22" spans="1:20" ht="19.5" customHeight="1">
      <c r="A22" s="12" t="s">
        <v>114</v>
      </c>
      <c r="B22" s="12" t="s">
        <v>152</v>
      </c>
      <c r="C22" s="12" t="s">
        <v>153</v>
      </c>
      <c r="D22" s="13">
        <v>369</v>
      </c>
      <c r="E22" s="14">
        <v>38</v>
      </c>
      <c r="F22" s="15">
        <v>72.85714285714286</v>
      </c>
      <c r="G22" s="16">
        <v>78</v>
      </c>
      <c r="H22" s="17">
        <f>E22+F22+G22</f>
        <v>188.85714285714286</v>
      </c>
      <c r="I22" s="16">
        <f>D22/5*0.7+H22/2.5*0.3</f>
        <v>74.32285714285715</v>
      </c>
      <c r="J22" s="21"/>
      <c r="K22" s="21"/>
      <c r="L22" s="21"/>
      <c r="M22" s="21"/>
      <c r="N22" s="10" t="s">
        <v>25</v>
      </c>
      <c r="O22" s="21">
        <v>19</v>
      </c>
      <c r="P22" s="21" t="s">
        <v>112</v>
      </c>
      <c r="Q22" s="21"/>
      <c r="R22" s="21" t="s">
        <v>151</v>
      </c>
      <c r="S22" s="21" t="s">
        <v>26</v>
      </c>
      <c r="T22" s="24"/>
    </row>
    <row r="23" spans="1:20" ht="19.5" customHeight="1">
      <c r="A23" s="12" t="s">
        <v>114</v>
      </c>
      <c r="B23" s="12" t="s">
        <v>154</v>
      </c>
      <c r="C23" s="12" t="s">
        <v>155</v>
      </c>
      <c r="D23" s="13">
        <v>361</v>
      </c>
      <c r="E23" s="14">
        <v>44.42857142857143</v>
      </c>
      <c r="F23" s="15">
        <v>76.42857142857143</v>
      </c>
      <c r="G23" s="16">
        <v>76.42857142857143</v>
      </c>
      <c r="H23" s="17">
        <f>E23+F23+G23</f>
        <v>197.28571428571428</v>
      </c>
      <c r="I23" s="16">
        <f>D23/5*0.7+H23/2.5*0.3</f>
        <v>74.21428571428571</v>
      </c>
      <c r="J23" s="21"/>
      <c r="K23" s="21"/>
      <c r="L23" s="21"/>
      <c r="M23" s="21"/>
      <c r="N23" s="10" t="s">
        <v>25</v>
      </c>
      <c r="O23" s="21">
        <v>20</v>
      </c>
      <c r="P23" s="21" t="s">
        <v>112</v>
      </c>
      <c r="Q23" s="21"/>
      <c r="R23" s="21" t="s">
        <v>151</v>
      </c>
      <c r="S23" s="21" t="s">
        <v>26</v>
      </c>
      <c r="T23" s="24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2022-03-28T06:29:07Z</cp:lastPrinted>
  <dcterms:created xsi:type="dcterms:W3CDTF">2009-04-16T03:14:33Z</dcterms:created>
  <dcterms:modified xsi:type="dcterms:W3CDTF">2022-03-29T13:01:53Z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