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1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'Sheet1'!$A$1:$J$87</definedName>
  </definedNames>
  <calcPr fullCalcOnLoad="1"/>
</workbook>
</file>

<file path=xl/sharedStrings.xml><?xml version="1.0" encoding="utf-8"?>
<sst xmlns="http://schemas.openxmlformats.org/spreadsheetml/2006/main" count="500" uniqueCount="249">
  <si>
    <t>山东交通学院2022年研究生入学考试第一志愿拟录取名单</t>
  </si>
  <si>
    <t>所在学院</t>
  </si>
  <si>
    <t>序号</t>
  </si>
  <si>
    <t>准考证号</t>
  </si>
  <si>
    <t>姓名</t>
  </si>
  <si>
    <t>初试</t>
  </si>
  <si>
    <t>复试</t>
  </si>
  <si>
    <r>
      <t xml:space="preserve">最后总分
</t>
    </r>
    <r>
      <rPr>
        <sz val="10"/>
        <rFont val="宋体"/>
        <family val="0"/>
      </rPr>
      <t>（初试/5）*0.6
+复试*0.4</t>
    </r>
  </si>
  <si>
    <t>领域</t>
  </si>
  <si>
    <t>备注</t>
  </si>
  <si>
    <t>专业课测试
(100)</t>
  </si>
  <si>
    <t>英语听说测试
(100)</t>
  </si>
  <si>
    <t>综合面试
(100)</t>
  </si>
  <si>
    <r>
      <t>复试总分</t>
    </r>
    <r>
      <rPr>
        <sz val="10"/>
        <rFont val="宋体"/>
        <family val="0"/>
      </rPr>
      <t>（英语*0.2+专业*0.2+综合*0.6）</t>
    </r>
  </si>
  <si>
    <t>汽车工程学院</t>
  </si>
  <si>
    <t>王宪成</t>
  </si>
  <si>
    <t>道路交通运输</t>
  </si>
  <si>
    <t>拟录取</t>
  </si>
  <si>
    <t>刘子豪</t>
  </si>
  <si>
    <t>刘冬影</t>
  </si>
  <si>
    <t>吕晓娇</t>
  </si>
  <si>
    <t>杨硕</t>
  </si>
  <si>
    <t>安金一</t>
  </si>
  <si>
    <t>潘庆龙</t>
  </si>
  <si>
    <t>孙超</t>
  </si>
  <si>
    <t>徐泽</t>
  </si>
  <si>
    <t>赵方祺</t>
  </si>
  <si>
    <t>交通土建工程学院</t>
  </si>
  <si>
    <t>115102000000330</t>
  </si>
  <si>
    <t>魏旭升</t>
  </si>
  <si>
    <t>115102000000106</t>
  </si>
  <si>
    <t>展玉华</t>
  </si>
  <si>
    <t>115102000000167</t>
  </si>
  <si>
    <t>安宁</t>
  </si>
  <si>
    <t>115102000000376</t>
  </si>
  <si>
    <t>贾霞</t>
  </si>
  <si>
    <t>115102000000319</t>
  </si>
  <si>
    <t>李银河</t>
  </si>
  <si>
    <t>115102000000099</t>
  </si>
  <si>
    <t>卢悄悄</t>
  </si>
  <si>
    <t>115102000000186</t>
  </si>
  <si>
    <t>沈祥宇</t>
  </si>
  <si>
    <t>115102000000128</t>
  </si>
  <si>
    <t>韩松</t>
  </si>
  <si>
    <t>115102000000184</t>
  </si>
  <si>
    <t>都伟</t>
  </si>
  <si>
    <t>115102000000126</t>
  </si>
  <si>
    <t>鞠江龙</t>
  </si>
  <si>
    <t>115102000000130</t>
  </si>
  <si>
    <t>孙鑫</t>
  </si>
  <si>
    <t>115102000000098</t>
  </si>
  <si>
    <t>董岳</t>
  </si>
  <si>
    <t>115102000000174</t>
  </si>
  <si>
    <t>王宝华</t>
  </si>
  <si>
    <t xml:space="preserve">工程机械学院
</t>
  </si>
  <si>
    <t>杨  孟</t>
  </si>
  <si>
    <t>机械工程</t>
  </si>
  <si>
    <t>王  猛</t>
  </si>
  <si>
    <t>陈新健</t>
  </si>
  <si>
    <t>杜维波</t>
  </si>
  <si>
    <t>李康宁</t>
  </si>
  <si>
    <t>杨成宇</t>
  </si>
  <si>
    <t>宫永刚</t>
  </si>
  <si>
    <t>殷珊珊</t>
  </si>
  <si>
    <t>刘全志</t>
  </si>
  <si>
    <t>交通与物流工程学院</t>
  </si>
  <si>
    <t>115102000000144</t>
  </si>
  <si>
    <t>孙磊</t>
  </si>
  <si>
    <t>115102000000344</t>
  </si>
  <si>
    <t>信昌虎</t>
  </si>
  <si>
    <t>115102000000155</t>
  </si>
  <si>
    <t>赵昕</t>
  </si>
  <si>
    <t>115102000000176</t>
  </si>
  <si>
    <t>柳国梁</t>
  </si>
  <si>
    <t>115102000000142</t>
  </si>
  <si>
    <t>于泽霞</t>
  </si>
  <si>
    <t>115102000000172</t>
  </si>
  <si>
    <t>冯运慧</t>
  </si>
  <si>
    <t>115102000000140</t>
  </si>
  <si>
    <t>马凌</t>
  </si>
  <si>
    <t>115102000000088</t>
  </si>
  <si>
    <t>颜文昊</t>
  </si>
  <si>
    <t>115102000000374</t>
  </si>
  <si>
    <t>付桐全</t>
  </si>
  <si>
    <t>115102000000078</t>
  </si>
  <si>
    <t>花晓凤</t>
  </si>
  <si>
    <t>115102000000079</t>
  </si>
  <si>
    <t>朱晓璐</t>
  </si>
  <si>
    <t>115102000000175</t>
  </si>
  <si>
    <t>李雨润</t>
  </si>
  <si>
    <t>115102000000005</t>
  </si>
  <si>
    <t>张财斌</t>
  </si>
  <si>
    <t>115102000000173</t>
  </si>
  <si>
    <t>王纳</t>
  </si>
  <si>
    <t>115102000000139</t>
  </si>
  <si>
    <t>李忠锐</t>
  </si>
  <si>
    <t>115102000000195</t>
  </si>
  <si>
    <t>孙庆文</t>
  </si>
  <si>
    <t>115102000000324</t>
  </si>
  <si>
    <t>王兴渝</t>
  </si>
  <si>
    <t>115102000000064</t>
  </si>
  <si>
    <t>赵欢欢</t>
  </si>
  <si>
    <t>115102000000161</t>
  </si>
  <si>
    <t>温子庚</t>
  </si>
  <si>
    <t>115102000000015</t>
  </si>
  <si>
    <t>范振伟</t>
  </si>
  <si>
    <t>115102000000218</t>
  </si>
  <si>
    <t>韩泉城</t>
  </si>
  <si>
    <t>115102000000247</t>
  </si>
  <si>
    <t>王泽宇</t>
  </si>
  <si>
    <t>115102000000165</t>
  </si>
  <si>
    <t>解树坤</t>
  </si>
  <si>
    <t>115102000000072</t>
  </si>
  <si>
    <t>刘铜</t>
  </si>
  <si>
    <t>115102000000387</t>
  </si>
  <si>
    <t>武青青</t>
  </si>
  <si>
    <t>115102000000035</t>
  </si>
  <si>
    <t>赵胜帅</t>
  </si>
  <si>
    <t>115102000000148</t>
  </si>
  <si>
    <t>康佳宜</t>
  </si>
  <si>
    <t>115102000000102</t>
  </si>
  <si>
    <t>郭懿天</t>
  </si>
  <si>
    <t>115102000000360</t>
  </si>
  <si>
    <t>任鹏</t>
  </si>
  <si>
    <t>115102000000348</t>
  </si>
  <si>
    <t>张心慧</t>
  </si>
  <si>
    <t>115102000000349</t>
  </si>
  <si>
    <t>朱茂欣</t>
  </si>
  <si>
    <t>信息科学与电气工程学院</t>
  </si>
  <si>
    <t>115102000000134</t>
  </si>
  <si>
    <t>张海森</t>
  </si>
  <si>
    <t>机器人工程</t>
  </si>
  <si>
    <t>115102000000147</t>
  </si>
  <si>
    <t>宋菲</t>
  </si>
  <si>
    <t>115102000000209</t>
  </si>
  <si>
    <t>王宁</t>
  </si>
  <si>
    <t>115102000000109</t>
  </si>
  <si>
    <t>王笑</t>
  </si>
  <si>
    <t>马保森</t>
  </si>
  <si>
    <t>115102000000192</t>
  </si>
  <si>
    <t>张宇</t>
  </si>
  <si>
    <t>115102000000096</t>
  </si>
  <si>
    <t>朱苗苗</t>
  </si>
  <si>
    <t>115102000000092</t>
  </si>
  <si>
    <t>张炜正</t>
  </si>
  <si>
    <t>115102000000159</t>
  </si>
  <si>
    <t>胡慧中</t>
  </si>
  <si>
    <t>115102000000326</t>
  </si>
  <si>
    <t>宋泽</t>
  </si>
  <si>
    <t>115102000000052</t>
  </si>
  <si>
    <t>毕京昊</t>
  </si>
  <si>
    <t>航运学院</t>
  </si>
  <si>
    <t>张乾永</t>
  </si>
  <si>
    <t>船舶工程</t>
  </si>
  <si>
    <t>彭保龙</t>
  </si>
  <si>
    <t>周玥</t>
  </si>
  <si>
    <t>水路交通运输</t>
  </si>
  <si>
    <t>王瑞</t>
  </si>
  <si>
    <t>杜文可</t>
  </si>
  <si>
    <t>张思航</t>
  </si>
  <si>
    <t>盖旭东</t>
  </si>
  <si>
    <t>朱兆鑫</t>
  </si>
  <si>
    <t>船舶与港口工程学院</t>
  </si>
  <si>
    <t>龚月滢</t>
  </si>
  <si>
    <t>山东交通学院2020年研究生入学考试调剂志愿拟录取名单</t>
  </si>
  <si>
    <t>复试（面试）</t>
  </si>
  <si>
    <r>
      <t xml:space="preserve">最后总分
</t>
    </r>
    <r>
      <rPr>
        <sz val="10"/>
        <rFont val="宋体"/>
        <family val="0"/>
      </rPr>
      <t>（初试/5）*0.7
+（复试/1.5）*0.3</t>
    </r>
  </si>
  <si>
    <t>研究方向</t>
  </si>
  <si>
    <t>考生来源</t>
  </si>
  <si>
    <t>英语
(40)</t>
  </si>
  <si>
    <t>专业
(110)</t>
  </si>
  <si>
    <r>
      <t>复试总分</t>
    </r>
    <r>
      <rPr>
        <sz val="10"/>
        <rFont val="宋体"/>
        <family val="0"/>
      </rPr>
      <t>（英语+专业）</t>
    </r>
  </si>
  <si>
    <t>船舶与轮机工程学院</t>
  </si>
  <si>
    <t>宋峰宇</t>
  </si>
  <si>
    <t>104621410010228</t>
  </si>
  <si>
    <t>马昊</t>
  </si>
  <si>
    <t>102931210308823</t>
  </si>
  <si>
    <t>张玉</t>
  </si>
  <si>
    <t>102931210108966</t>
  </si>
  <si>
    <t>孙志伟</t>
  </si>
  <si>
    <t>107011371710831</t>
  </si>
  <si>
    <t>周厚仁</t>
  </si>
  <si>
    <t>102931210308745</t>
  </si>
  <si>
    <t>陈鹏旭</t>
  </si>
  <si>
    <t>100581371406732</t>
  </si>
  <si>
    <t>王逸雯</t>
  </si>
  <si>
    <t>102901210610822</t>
  </si>
  <si>
    <t>祝梦娇</t>
  </si>
  <si>
    <t>110751000003711</t>
  </si>
  <si>
    <t>杨文祥</t>
  </si>
  <si>
    <t>101071021003155</t>
  </si>
  <si>
    <t>王菲</t>
  </si>
  <si>
    <t>104271378702636</t>
  </si>
  <si>
    <t>程诺</t>
  </si>
  <si>
    <t>106171002005633</t>
  </si>
  <si>
    <t>曾亚琳</t>
  </si>
  <si>
    <t>100601370108893</t>
  </si>
  <si>
    <t>田鹏新</t>
  </si>
  <si>
    <t>104311580001101</t>
  </si>
  <si>
    <t>郝伟龙</t>
  </si>
  <si>
    <t>102171000060822</t>
  </si>
  <si>
    <t>苏亚男</t>
  </si>
  <si>
    <t>111171210015854</t>
  </si>
  <si>
    <t>李正磊</t>
  </si>
  <si>
    <t>102841213209328</t>
  </si>
  <si>
    <t>白建国</t>
  </si>
  <si>
    <t>106981371416684</t>
  </si>
  <si>
    <t>路京安</t>
  </si>
  <si>
    <t>111171210009250</t>
  </si>
  <si>
    <t>刘家龙</t>
  </si>
  <si>
    <t>104221510917445</t>
  </si>
  <si>
    <t>刘姝彤</t>
  </si>
  <si>
    <t>103531210010026</t>
  </si>
  <si>
    <t>管洪亮</t>
  </si>
  <si>
    <t>104061322001710</t>
  </si>
  <si>
    <t>常恒</t>
  </si>
  <si>
    <t>104311580001416</t>
  </si>
  <si>
    <t>胡盼盼</t>
  </si>
  <si>
    <t>104451202101273</t>
  </si>
  <si>
    <t>朱继然</t>
  </si>
  <si>
    <t>101421370103190</t>
  </si>
  <si>
    <t>肖风程</t>
  </si>
  <si>
    <t>102931210308746</t>
  </si>
  <si>
    <t>李建辛</t>
  </si>
  <si>
    <t>103001211108198</t>
  </si>
  <si>
    <t>胡浩</t>
  </si>
  <si>
    <t>101421211902968</t>
  </si>
  <si>
    <t>李浩</t>
  </si>
  <si>
    <t>100221360605436</t>
  </si>
  <si>
    <t>陈子龙</t>
  </si>
  <si>
    <t>102991211310270</t>
  </si>
  <si>
    <t>苏森原</t>
  </si>
  <si>
    <t>102941210708299</t>
  </si>
  <si>
    <t>水翔宇</t>
  </si>
  <si>
    <t>徐飞</t>
  </si>
  <si>
    <t>电子电气</t>
  </si>
  <si>
    <t>张海涛</t>
  </si>
  <si>
    <t>李勇</t>
  </si>
  <si>
    <t>田鑫</t>
  </si>
  <si>
    <t>尤浩雨</t>
  </si>
  <si>
    <t>秦昌民</t>
  </si>
  <si>
    <t>李金铭</t>
  </si>
  <si>
    <t>李金弟</t>
  </si>
  <si>
    <t>张春富</t>
  </si>
  <si>
    <t>刘沛栩</t>
  </si>
  <si>
    <t>王佳琪</t>
  </si>
  <si>
    <t>李金强</t>
  </si>
  <si>
    <t>闫栋梁</t>
  </si>
  <si>
    <t>注：我校调剂志愿批次拟录取名额已满。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</si>
</sst>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_);[Red]\(0.0\)"/>
    <numFmt numFmtId="179" formatCode="0.0_ "/>
    <numFmt numFmtId="180" formatCode="0.00_ "/>
  </numFmts>
  <fonts count="58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4"/>
      <name val="宋体"/>
      <family val="0"/>
    </font>
    <font>
      <sz val="10.5"/>
      <name val="等线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.5"/>
      <color indexed="8"/>
      <name val="Times New Roman"/>
      <family val="1"/>
    </font>
    <font>
      <sz val="10"/>
      <color indexed="8"/>
      <name val="等线"/>
      <family val="0"/>
    </font>
    <font>
      <sz val="11"/>
      <color indexed="8"/>
      <name val="等线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.5"/>
      <color theme="1"/>
      <name val="Times New Roman"/>
      <family val="1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1"/>
      <name val="Calibri"/>
      <family val="0"/>
    </font>
    <font>
      <sz val="10"/>
      <color rgb="FF000000"/>
      <name val="等线"/>
      <family val="0"/>
    </font>
    <font>
      <sz val="11"/>
      <color rgb="FF000000"/>
      <name val="等线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12"/>
      <color rgb="FF0000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6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5">
    <xf numFmtId="0" fontId="0" fillId="0" borderId="0" xfId="0" applyAlignment="1">
      <alignment vertical="center"/>
    </xf>
    <xf numFmtId="49" fontId="48" fillId="0" borderId="10" xfId="0" applyNumberFormat="1" applyFont="1" applyFill="1" applyBorder="1" applyAlignment="1">
      <alignment horizontal="justify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176" fontId="49" fillId="0" borderId="13" xfId="0" applyNumberFormat="1" applyFont="1" applyFill="1" applyBorder="1" applyAlignment="1">
      <alignment horizontal="center"/>
    </xf>
    <xf numFmtId="49" fontId="48" fillId="33" borderId="10" xfId="0" applyNumberFormat="1" applyFont="1" applyFill="1" applyBorder="1" applyAlignment="1">
      <alignment horizontal="justify" vertical="center" wrapText="1"/>
    </xf>
    <xf numFmtId="0" fontId="48" fillId="33" borderId="11" xfId="0" applyFont="1" applyFill="1" applyBorder="1" applyAlignment="1">
      <alignment horizontal="center" vertical="center" wrapText="1"/>
    </xf>
    <xf numFmtId="49" fontId="48" fillId="33" borderId="14" xfId="0" applyNumberFormat="1" applyFont="1" applyFill="1" applyBorder="1" applyAlignment="1">
      <alignment horizontal="justify" vertical="center" wrapText="1"/>
    </xf>
    <xf numFmtId="0" fontId="0" fillId="0" borderId="0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177" fontId="50" fillId="0" borderId="13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justify" vertical="center" wrapText="1"/>
    </xf>
    <xf numFmtId="0" fontId="51" fillId="0" borderId="13" xfId="0" applyFont="1" applyFill="1" applyBorder="1" applyAlignment="1">
      <alignment horizontal="center" vertical="center"/>
    </xf>
    <xf numFmtId="0" fontId="52" fillId="0" borderId="15" xfId="0" applyFont="1" applyBorder="1" applyAlignment="1">
      <alignment horizontal="justify" wrapText="1"/>
    </xf>
    <xf numFmtId="0" fontId="53" fillId="0" borderId="15" xfId="0" applyFont="1" applyBorder="1" applyAlignment="1">
      <alignment horizontal="justify" wrapText="1"/>
    </xf>
    <xf numFmtId="49" fontId="48" fillId="0" borderId="14" xfId="0" applyNumberFormat="1" applyFont="1" applyFill="1" applyBorder="1" applyAlignment="1">
      <alignment horizontal="justify" vertical="center" wrapText="1"/>
    </xf>
    <xf numFmtId="177" fontId="50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0" fontId="51" fillId="0" borderId="12" xfId="0" applyFont="1" applyFill="1" applyBorder="1" applyAlignment="1">
      <alignment horizontal="center" vertical="center"/>
    </xf>
    <xf numFmtId="0" fontId="52" fillId="0" borderId="12" xfId="0" applyFont="1" applyBorder="1" applyAlignment="1">
      <alignment horizontal="justify" wrapText="1"/>
    </xf>
    <xf numFmtId="0" fontId="53" fillId="0" borderId="12" xfId="0" applyFont="1" applyBorder="1" applyAlignment="1">
      <alignment horizontal="justify" wrapText="1"/>
    </xf>
    <xf numFmtId="0" fontId="5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78" fontId="49" fillId="0" borderId="12" xfId="0" applyNumberFormat="1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176" fontId="49" fillId="0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left" vertical="center" wrapText="1"/>
    </xf>
    <xf numFmtId="17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2" xfId="40" applyFont="1" applyFill="1" applyBorder="1" applyAlignment="1">
      <alignment horizontal="center" vertical="center"/>
      <protection/>
    </xf>
    <xf numFmtId="177" fontId="50" fillId="0" borderId="12" xfId="40" applyNumberFormat="1" applyFont="1" applyFill="1" applyBorder="1" applyAlignment="1">
      <alignment horizontal="center" vertical="center" wrapText="1"/>
      <protection/>
    </xf>
    <xf numFmtId="0" fontId="55" fillId="0" borderId="12" xfId="40" applyFont="1" applyFill="1" applyBorder="1" applyAlignment="1">
      <alignment horizontal="center" vertical="center"/>
      <protection/>
    </xf>
    <xf numFmtId="49" fontId="55" fillId="0" borderId="12" xfId="40" applyNumberFormat="1" applyFont="1" applyFill="1" applyBorder="1" applyAlignment="1">
      <alignment horizontal="center" vertical="center"/>
      <protection/>
    </xf>
    <xf numFmtId="177" fontId="50" fillId="0" borderId="12" xfId="40" applyNumberFormat="1" applyFont="1" applyBorder="1" applyAlignment="1">
      <alignment horizontal="center" vertical="center" wrapText="1"/>
      <protection/>
    </xf>
    <xf numFmtId="0" fontId="56" fillId="0" borderId="12" xfId="40" applyFont="1" applyBorder="1" applyAlignment="1">
      <alignment horizontal="center" vertical="center" wrapText="1"/>
      <protection/>
    </xf>
    <xf numFmtId="179" fontId="50" fillId="0" borderId="12" xfId="40" applyNumberFormat="1" applyFont="1" applyBorder="1" applyAlignment="1">
      <alignment horizontal="center" vertical="center" wrapText="1"/>
      <protection/>
    </xf>
    <xf numFmtId="0" fontId="0" fillId="0" borderId="12" xfId="41" applyFont="1" applyFill="1" applyBorder="1" applyAlignment="1">
      <alignment horizontal="center" vertical="center"/>
      <protection/>
    </xf>
    <xf numFmtId="179" fontId="50" fillId="0" borderId="12" xfId="41" applyNumberFormat="1" applyFont="1" applyFill="1" applyBorder="1" applyAlignment="1">
      <alignment horizontal="center" vertical="center" wrapText="1"/>
      <protection/>
    </xf>
    <xf numFmtId="0" fontId="56" fillId="0" borderId="12" xfId="41" applyFont="1" applyFill="1" applyBorder="1" applyAlignment="1">
      <alignment horizontal="center" vertical="center" wrapText="1"/>
      <protection/>
    </xf>
    <xf numFmtId="180" fontId="50" fillId="0" borderId="12" xfId="40" applyNumberFormat="1" applyFont="1" applyBorder="1" applyAlignment="1">
      <alignment horizontal="center" vertical="center" wrapText="1"/>
      <protection/>
    </xf>
    <xf numFmtId="180" fontId="50" fillId="0" borderId="12" xfId="41" applyNumberFormat="1" applyFont="1" applyFill="1" applyBorder="1" applyAlignment="1">
      <alignment horizontal="center" vertical="center" wrapText="1"/>
      <protection/>
    </xf>
    <xf numFmtId="177" fontId="50" fillId="0" borderId="12" xfId="41" applyNumberFormat="1" applyFont="1" applyFill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7" fontId="56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80" fontId="0" fillId="0" borderId="12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 quotePrefix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="70" zoomScaleNormal="70" workbookViewId="0" topLeftCell="A1">
      <selection activeCell="N7" sqref="N7"/>
    </sheetView>
  </sheetViews>
  <sheetFormatPr defaultColWidth="8.625" defaultRowHeight="15" customHeight="1"/>
  <cols>
    <col min="1" max="1" width="10.125" style="37" customWidth="1"/>
    <col min="2" max="2" width="4.875" style="37" customWidth="1"/>
    <col min="3" max="3" width="20.50390625" style="34" customWidth="1"/>
    <col min="4" max="4" width="9.375" style="34" customWidth="1"/>
    <col min="5" max="5" width="5.625" style="34" bestFit="1" customWidth="1"/>
    <col min="6" max="6" width="7.625" style="34" bestFit="1" customWidth="1"/>
    <col min="7" max="7" width="7.625" style="34" customWidth="1"/>
    <col min="8" max="8" width="7.50390625" style="34" customWidth="1"/>
    <col min="9" max="9" width="10.75390625" style="37" customWidth="1"/>
    <col min="10" max="10" width="11.25390625" style="37" customWidth="1"/>
    <col min="11" max="11" width="26.375" style="34" customWidth="1"/>
    <col min="12" max="12" width="9.75390625" style="34" customWidth="1"/>
    <col min="13" max="13" width="9.00390625" style="37" bestFit="1" customWidth="1"/>
    <col min="14" max="14" width="15.625" style="37" bestFit="1" customWidth="1"/>
    <col min="15" max="31" width="9.00390625" style="37" bestFit="1" customWidth="1"/>
    <col min="32" max="16384" width="8.625" style="37" customWidth="1"/>
  </cols>
  <sheetData>
    <row r="1" spans="1:12" ht="84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.75" customHeight="1">
      <c r="A2" s="62" t="s">
        <v>1</v>
      </c>
      <c r="B2" s="62" t="s">
        <v>2</v>
      </c>
      <c r="C2" s="69" t="s">
        <v>3</v>
      </c>
      <c r="D2" s="69" t="s">
        <v>4</v>
      </c>
      <c r="E2" s="69" t="s">
        <v>5</v>
      </c>
      <c r="F2" s="62" t="s">
        <v>6</v>
      </c>
      <c r="G2" s="62"/>
      <c r="H2" s="62"/>
      <c r="I2" s="62"/>
      <c r="J2" s="71" t="s">
        <v>7</v>
      </c>
      <c r="K2" s="62" t="s">
        <v>8</v>
      </c>
      <c r="L2" s="72" t="s">
        <v>9</v>
      </c>
    </row>
    <row r="3" spans="1:12" ht="25.5" customHeight="1">
      <c r="A3" s="62"/>
      <c r="B3" s="62"/>
      <c r="C3" s="69"/>
      <c r="D3" s="69"/>
      <c r="E3" s="69"/>
      <c r="F3" s="70" t="s">
        <v>10</v>
      </c>
      <c r="G3" s="63" t="s">
        <v>11</v>
      </c>
      <c r="H3" s="63" t="s">
        <v>12</v>
      </c>
      <c r="I3" s="71" t="s">
        <v>13</v>
      </c>
      <c r="J3" s="69"/>
      <c r="K3" s="62"/>
      <c r="L3" s="69"/>
    </row>
    <row r="4" spans="1:12" ht="42.75" customHeight="1">
      <c r="A4" s="62"/>
      <c r="B4" s="62"/>
      <c r="C4" s="69" t="s">
        <v>3</v>
      </c>
      <c r="D4" s="69"/>
      <c r="E4" s="69"/>
      <c r="F4" s="69"/>
      <c r="G4" s="65"/>
      <c r="H4" s="65"/>
      <c r="I4" s="62"/>
      <c r="J4" s="69"/>
      <c r="K4" s="62"/>
      <c r="L4" s="69"/>
    </row>
    <row r="5" spans="1:12" ht="42.75" customHeight="1">
      <c r="A5" s="63" t="s">
        <v>14</v>
      </c>
      <c r="B5" s="39">
        <v>1</v>
      </c>
      <c r="C5" s="40">
        <v>115102000000357</v>
      </c>
      <c r="D5" s="40" t="s">
        <v>15</v>
      </c>
      <c r="E5" s="40">
        <v>306</v>
      </c>
      <c r="F5" s="41">
        <v>84.8</v>
      </c>
      <c r="G5" s="41">
        <v>92</v>
      </c>
      <c r="H5" s="41">
        <v>88.4</v>
      </c>
      <c r="I5" s="45">
        <v>88.4</v>
      </c>
      <c r="J5" s="49">
        <v>72.08000000000001</v>
      </c>
      <c r="K5" s="43" t="s">
        <v>16</v>
      </c>
      <c r="L5" s="43" t="s">
        <v>17</v>
      </c>
    </row>
    <row r="6" spans="1:12" ht="42.75" customHeight="1">
      <c r="A6" s="64"/>
      <c r="B6" s="39">
        <v>2</v>
      </c>
      <c r="C6" s="40">
        <v>115102000000143</v>
      </c>
      <c r="D6" s="40" t="s">
        <v>18</v>
      </c>
      <c r="E6" s="40">
        <v>309</v>
      </c>
      <c r="F6" s="41">
        <v>75.6</v>
      </c>
      <c r="G6" s="41">
        <v>80</v>
      </c>
      <c r="H6" s="41">
        <v>78.6</v>
      </c>
      <c r="I6" s="45">
        <v>78.28</v>
      </c>
      <c r="J6" s="49">
        <v>68.392</v>
      </c>
      <c r="K6" s="43" t="s">
        <v>16</v>
      </c>
      <c r="L6" s="43" t="s">
        <v>17</v>
      </c>
    </row>
    <row r="7" spans="1:12" ht="42.75" customHeight="1">
      <c r="A7" s="64"/>
      <c r="B7" s="39">
        <v>3</v>
      </c>
      <c r="C7" s="40">
        <v>115102000000350</v>
      </c>
      <c r="D7" s="40" t="s">
        <v>19</v>
      </c>
      <c r="E7" s="40">
        <v>371</v>
      </c>
      <c r="F7" s="41">
        <v>79.4</v>
      </c>
      <c r="G7" s="41">
        <v>81.5</v>
      </c>
      <c r="H7" s="41">
        <v>81.6</v>
      </c>
      <c r="I7" s="45">
        <v>81.14</v>
      </c>
      <c r="J7" s="49">
        <v>76.976</v>
      </c>
      <c r="K7" s="43" t="s">
        <v>16</v>
      </c>
      <c r="L7" s="43" t="s">
        <v>17</v>
      </c>
    </row>
    <row r="8" spans="1:12" ht="42.75" customHeight="1">
      <c r="A8" s="64"/>
      <c r="B8" s="39">
        <v>4</v>
      </c>
      <c r="C8" s="40">
        <v>115102000000203</v>
      </c>
      <c r="D8" s="40" t="s">
        <v>20</v>
      </c>
      <c r="E8" s="40">
        <v>348</v>
      </c>
      <c r="F8" s="41">
        <v>71</v>
      </c>
      <c r="G8" s="41">
        <v>77.5</v>
      </c>
      <c r="H8" s="41">
        <v>77.6</v>
      </c>
      <c r="I8" s="45">
        <v>76.25999999999999</v>
      </c>
      <c r="J8" s="49">
        <v>72.264</v>
      </c>
      <c r="K8" s="43" t="s">
        <v>16</v>
      </c>
      <c r="L8" s="43" t="s">
        <v>17</v>
      </c>
    </row>
    <row r="9" spans="1:12" ht="42.75" customHeight="1">
      <c r="A9" s="64"/>
      <c r="B9" s="39">
        <v>5</v>
      </c>
      <c r="C9" s="40">
        <v>115102000000359</v>
      </c>
      <c r="D9" s="40" t="s">
        <v>21</v>
      </c>
      <c r="E9" s="40">
        <v>310</v>
      </c>
      <c r="F9" s="41">
        <v>84.2</v>
      </c>
      <c r="G9" s="41">
        <v>83.5</v>
      </c>
      <c r="H9" s="41">
        <v>83</v>
      </c>
      <c r="I9" s="45">
        <v>83.34</v>
      </c>
      <c r="J9" s="49">
        <v>70.536</v>
      </c>
      <c r="K9" s="43" t="s">
        <v>16</v>
      </c>
      <c r="L9" s="43" t="s">
        <v>17</v>
      </c>
    </row>
    <row r="10" spans="1:12" ht="42.75" customHeight="1">
      <c r="A10" s="64"/>
      <c r="B10" s="39">
        <v>6</v>
      </c>
      <c r="C10" s="40">
        <v>115102000000115</v>
      </c>
      <c r="D10" s="40" t="s">
        <v>22</v>
      </c>
      <c r="E10" s="40">
        <v>346</v>
      </c>
      <c r="F10" s="41">
        <v>79</v>
      </c>
      <c r="G10" s="41">
        <v>85</v>
      </c>
      <c r="H10" s="41">
        <v>81.8</v>
      </c>
      <c r="I10" s="45">
        <v>81.88</v>
      </c>
      <c r="J10" s="49">
        <v>74.272</v>
      </c>
      <c r="K10" s="43" t="s">
        <v>16</v>
      </c>
      <c r="L10" s="43" t="s">
        <v>17</v>
      </c>
    </row>
    <row r="11" spans="1:12" ht="42.75" customHeight="1">
      <c r="A11" s="64"/>
      <c r="B11" s="39">
        <v>7</v>
      </c>
      <c r="C11" s="40">
        <v>115102000000183</v>
      </c>
      <c r="D11" s="40" t="s">
        <v>23</v>
      </c>
      <c r="E11" s="40">
        <v>360</v>
      </c>
      <c r="F11" s="41">
        <v>81</v>
      </c>
      <c r="G11" s="41">
        <v>87</v>
      </c>
      <c r="H11" s="41">
        <v>83.6</v>
      </c>
      <c r="I11" s="45">
        <v>83.76</v>
      </c>
      <c r="J11" s="49">
        <v>76.704</v>
      </c>
      <c r="K11" s="43" t="s">
        <v>16</v>
      </c>
      <c r="L11" s="43" t="s">
        <v>17</v>
      </c>
    </row>
    <row r="12" spans="1:12" ht="42.75" customHeight="1">
      <c r="A12" s="64"/>
      <c r="B12" s="39">
        <v>8</v>
      </c>
      <c r="C12" s="40">
        <v>115102000000346</v>
      </c>
      <c r="D12" s="40" t="s">
        <v>24</v>
      </c>
      <c r="E12" s="40">
        <v>346</v>
      </c>
      <c r="F12" s="41">
        <v>89.2</v>
      </c>
      <c r="G12" s="41">
        <v>91.5</v>
      </c>
      <c r="H12" s="41">
        <v>88.8</v>
      </c>
      <c r="I12" s="45">
        <v>89.41999999999999</v>
      </c>
      <c r="J12" s="49">
        <v>77.288</v>
      </c>
      <c r="K12" s="43" t="s">
        <v>16</v>
      </c>
      <c r="L12" s="43" t="s">
        <v>17</v>
      </c>
    </row>
    <row r="13" spans="1:12" ht="42.75" customHeight="1">
      <c r="A13" s="64"/>
      <c r="B13" s="39">
        <v>9</v>
      </c>
      <c r="C13" s="40">
        <v>115102000000145</v>
      </c>
      <c r="D13" s="40" t="s">
        <v>25</v>
      </c>
      <c r="E13" s="40">
        <v>280</v>
      </c>
      <c r="F13" s="41">
        <v>73.6</v>
      </c>
      <c r="G13" s="41">
        <v>80</v>
      </c>
      <c r="H13" s="41">
        <v>75.2</v>
      </c>
      <c r="I13" s="45">
        <v>75.84</v>
      </c>
      <c r="J13" s="49">
        <v>63.93600000000001</v>
      </c>
      <c r="K13" s="43" t="s">
        <v>16</v>
      </c>
      <c r="L13" s="43" t="s">
        <v>17</v>
      </c>
    </row>
    <row r="14" spans="1:12" ht="42.75" customHeight="1">
      <c r="A14" s="65"/>
      <c r="B14" s="39">
        <v>10</v>
      </c>
      <c r="C14" s="40">
        <v>115102000000127</v>
      </c>
      <c r="D14" s="40" t="s">
        <v>26</v>
      </c>
      <c r="E14" s="40">
        <v>336</v>
      </c>
      <c r="F14" s="41">
        <v>87</v>
      </c>
      <c r="G14" s="41">
        <v>89</v>
      </c>
      <c r="H14" s="41">
        <v>85.2</v>
      </c>
      <c r="I14" s="45">
        <v>86.32</v>
      </c>
      <c r="J14" s="49">
        <v>74.848</v>
      </c>
      <c r="K14" s="43" t="s">
        <v>16</v>
      </c>
      <c r="L14" s="43" t="s">
        <v>17</v>
      </c>
    </row>
    <row r="15" spans="1:12" ht="42.75" customHeight="1">
      <c r="A15" s="63" t="s">
        <v>27</v>
      </c>
      <c r="B15" s="39">
        <v>1</v>
      </c>
      <c r="C15" s="42" t="s">
        <v>28</v>
      </c>
      <c r="D15" s="41" t="s">
        <v>29</v>
      </c>
      <c r="E15" s="41">
        <v>354</v>
      </c>
      <c r="F15" s="41">
        <v>86.17</v>
      </c>
      <c r="G15" s="41">
        <v>88</v>
      </c>
      <c r="H15" s="41">
        <v>87.67</v>
      </c>
      <c r="I15" s="41">
        <v>87.43</v>
      </c>
      <c r="J15" s="49">
        <v>77.452</v>
      </c>
      <c r="K15" s="43" t="s">
        <v>16</v>
      </c>
      <c r="L15" s="43" t="s">
        <v>17</v>
      </c>
    </row>
    <row r="16" spans="1:12" ht="42.75" customHeight="1">
      <c r="A16" s="64"/>
      <c r="B16" s="39">
        <v>2</v>
      </c>
      <c r="C16" s="42" t="s">
        <v>30</v>
      </c>
      <c r="D16" s="41" t="s">
        <v>31</v>
      </c>
      <c r="E16" s="41">
        <v>311</v>
      </c>
      <c r="F16" s="41">
        <v>88.33</v>
      </c>
      <c r="G16" s="41">
        <v>93</v>
      </c>
      <c r="H16" s="41">
        <v>92.17</v>
      </c>
      <c r="I16" s="41">
        <v>91.57</v>
      </c>
      <c r="J16" s="49">
        <v>73.94800000000001</v>
      </c>
      <c r="K16" s="43" t="s">
        <v>16</v>
      </c>
      <c r="L16" s="43" t="s">
        <v>17</v>
      </c>
    </row>
    <row r="17" spans="1:12" ht="42.75" customHeight="1">
      <c r="A17" s="64"/>
      <c r="B17" s="39">
        <v>3</v>
      </c>
      <c r="C17" s="42" t="s">
        <v>32</v>
      </c>
      <c r="D17" s="41" t="s">
        <v>33</v>
      </c>
      <c r="E17" s="41">
        <v>317</v>
      </c>
      <c r="F17" s="41">
        <v>88.17</v>
      </c>
      <c r="G17" s="41">
        <v>91</v>
      </c>
      <c r="H17" s="41">
        <v>88.5</v>
      </c>
      <c r="I17" s="41">
        <v>88.93</v>
      </c>
      <c r="J17" s="49">
        <v>73.612</v>
      </c>
      <c r="K17" s="43" t="s">
        <v>16</v>
      </c>
      <c r="L17" s="43" t="s">
        <v>17</v>
      </c>
    </row>
    <row r="18" spans="1:12" ht="42.75" customHeight="1">
      <c r="A18" s="64"/>
      <c r="B18" s="39">
        <v>4</v>
      </c>
      <c r="C18" s="42" t="s">
        <v>34</v>
      </c>
      <c r="D18" s="41" t="s">
        <v>35</v>
      </c>
      <c r="E18" s="41">
        <v>323</v>
      </c>
      <c r="F18" s="41">
        <v>84.83</v>
      </c>
      <c r="G18" s="41">
        <v>85</v>
      </c>
      <c r="H18" s="41">
        <v>85.83</v>
      </c>
      <c r="I18" s="41">
        <v>85.47</v>
      </c>
      <c r="J18" s="49">
        <v>72.94800000000001</v>
      </c>
      <c r="K18" s="43" t="s">
        <v>16</v>
      </c>
      <c r="L18" s="43" t="s">
        <v>17</v>
      </c>
    </row>
    <row r="19" spans="1:12" ht="42.75" customHeight="1">
      <c r="A19" s="64"/>
      <c r="B19" s="39">
        <v>5</v>
      </c>
      <c r="C19" s="42" t="s">
        <v>36</v>
      </c>
      <c r="D19" s="41" t="s">
        <v>37</v>
      </c>
      <c r="E19" s="41">
        <v>312</v>
      </c>
      <c r="F19" s="41">
        <v>87</v>
      </c>
      <c r="G19" s="41">
        <v>89</v>
      </c>
      <c r="H19" s="41">
        <v>87.83</v>
      </c>
      <c r="I19" s="41">
        <v>87.9</v>
      </c>
      <c r="J19" s="49">
        <v>72.6</v>
      </c>
      <c r="K19" s="43" t="s">
        <v>16</v>
      </c>
      <c r="L19" s="43" t="s">
        <v>17</v>
      </c>
    </row>
    <row r="20" spans="1:12" ht="42.75" customHeight="1">
      <c r="A20" s="64"/>
      <c r="B20" s="39">
        <v>6</v>
      </c>
      <c r="C20" s="42" t="s">
        <v>38</v>
      </c>
      <c r="D20" s="41" t="s">
        <v>39</v>
      </c>
      <c r="E20" s="41">
        <v>299</v>
      </c>
      <c r="F20" s="41">
        <v>90.33</v>
      </c>
      <c r="G20" s="41">
        <v>90</v>
      </c>
      <c r="H20" s="41">
        <v>90.67</v>
      </c>
      <c r="I20" s="41">
        <v>90.47</v>
      </c>
      <c r="J20" s="49">
        <v>72.068</v>
      </c>
      <c r="K20" s="43" t="s">
        <v>16</v>
      </c>
      <c r="L20" s="43" t="s">
        <v>17</v>
      </c>
    </row>
    <row r="21" spans="1:12" ht="42.75" customHeight="1">
      <c r="A21" s="64"/>
      <c r="B21" s="39">
        <v>7</v>
      </c>
      <c r="C21" s="42" t="s">
        <v>40</v>
      </c>
      <c r="D21" s="41" t="s">
        <v>41</v>
      </c>
      <c r="E21" s="41">
        <v>297</v>
      </c>
      <c r="F21" s="41">
        <v>90.33</v>
      </c>
      <c r="G21" s="41">
        <v>88</v>
      </c>
      <c r="H21" s="41">
        <v>90.83</v>
      </c>
      <c r="I21" s="41">
        <v>90.17</v>
      </c>
      <c r="J21" s="49">
        <v>71.708</v>
      </c>
      <c r="K21" s="43" t="s">
        <v>16</v>
      </c>
      <c r="L21" s="43" t="s">
        <v>17</v>
      </c>
    </row>
    <row r="22" spans="1:12" ht="42.75" customHeight="1">
      <c r="A22" s="64"/>
      <c r="B22" s="39">
        <v>8</v>
      </c>
      <c r="C22" s="42" t="s">
        <v>42</v>
      </c>
      <c r="D22" s="41" t="s">
        <v>43</v>
      </c>
      <c r="E22" s="41">
        <v>296</v>
      </c>
      <c r="F22" s="41">
        <v>87</v>
      </c>
      <c r="G22" s="41">
        <v>92</v>
      </c>
      <c r="H22" s="41">
        <v>90.17</v>
      </c>
      <c r="I22" s="41">
        <v>89.9</v>
      </c>
      <c r="J22" s="49">
        <v>71.48</v>
      </c>
      <c r="K22" s="43" t="s">
        <v>16</v>
      </c>
      <c r="L22" s="43" t="s">
        <v>17</v>
      </c>
    </row>
    <row r="23" spans="1:12" ht="42.75" customHeight="1">
      <c r="A23" s="64"/>
      <c r="B23" s="39">
        <v>9</v>
      </c>
      <c r="C23" s="42" t="s">
        <v>44</v>
      </c>
      <c r="D23" s="41" t="s">
        <v>45</v>
      </c>
      <c r="E23" s="41">
        <v>291</v>
      </c>
      <c r="F23" s="41">
        <v>90.5</v>
      </c>
      <c r="G23" s="41">
        <v>92</v>
      </c>
      <c r="H23" s="41">
        <v>91.5</v>
      </c>
      <c r="I23" s="41">
        <v>91.4</v>
      </c>
      <c r="J23" s="49">
        <v>71.48</v>
      </c>
      <c r="K23" s="43" t="s">
        <v>16</v>
      </c>
      <c r="L23" s="43" t="s">
        <v>17</v>
      </c>
    </row>
    <row r="24" spans="1:12" ht="42.75" customHeight="1">
      <c r="A24" s="64"/>
      <c r="B24" s="39">
        <v>10</v>
      </c>
      <c r="C24" s="42" t="s">
        <v>46</v>
      </c>
      <c r="D24" s="41" t="s">
        <v>47</v>
      </c>
      <c r="E24" s="41">
        <v>302</v>
      </c>
      <c r="F24" s="41">
        <v>86.5</v>
      </c>
      <c r="G24" s="41">
        <v>87</v>
      </c>
      <c r="H24" s="41">
        <v>88.17</v>
      </c>
      <c r="I24" s="41">
        <v>87.6</v>
      </c>
      <c r="J24" s="49">
        <v>71.28</v>
      </c>
      <c r="K24" s="43" t="s">
        <v>16</v>
      </c>
      <c r="L24" s="43" t="s">
        <v>17</v>
      </c>
    </row>
    <row r="25" spans="1:12" ht="42.75" customHeight="1">
      <c r="A25" s="64"/>
      <c r="B25" s="39">
        <v>11</v>
      </c>
      <c r="C25" s="42" t="s">
        <v>48</v>
      </c>
      <c r="D25" s="41" t="s">
        <v>49</v>
      </c>
      <c r="E25" s="41">
        <v>300</v>
      </c>
      <c r="F25" s="41">
        <v>84.33</v>
      </c>
      <c r="G25" s="41">
        <v>87</v>
      </c>
      <c r="H25" s="41">
        <v>87.33</v>
      </c>
      <c r="I25" s="41">
        <v>86.67</v>
      </c>
      <c r="J25" s="49">
        <v>70.668</v>
      </c>
      <c r="K25" s="43" t="s">
        <v>16</v>
      </c>
      <c r="L25" s="43" t="s">
        <v>17</v>
      </c>
    </row>
    <row r="26" spans="1:12" ht="42.75" customHeight="1">
      <c r="A26" s="64"/>
      <c r="B26" s="39">
        <v>12</v>
      </c>
      <c r="C26" s="42" t="s">
        <v>50</v>
      </c>
      <c r="D26" s="41" t="s">
        <v>51</v>
      </c>
      <c r="E26" s="41">
        <v>294</v>
      </c>
      <c r="F26" s="41">
        <v>85.83</v>
      </c>
      <c r="G26" s="41">
        <v>82</v>
      </c>
      <c r="H26" s="41">
        <v>88.17</v>
      </c>
      <c r="I26" s="41">
        <v>86.47</v>
      </c>
      <c r="J26" s="49">
        <v>69.868</v>
      </c>
      <c r="K26" s="43" t="s">
        <v>16</v>
      </c>
      <c r="L26" s="43" t="s">
        <v>17</v>
      </c>
    </row>
    <row r="27" spans="1:12" ht="42.75" customHeight="1">
      <c r="A27" s="65"/>
      <c r="B27" s="39">
        <v>13</v>
      </c>
      <c r="C27" s="42" t="s">
        <v>52</v>
      </c>
      <c r="D27" s="41" t="s">
        <v>53</v>
      </c>
      <c r="E27" s="41">
        <v>298</v>
      </c>
      <c r="F27" s="41">
        <v>83.33</v>
      </c>
      <c r="G27" s="41">
        <v>87</v>
      </c>
      <c r="H27" s="41">
        <v>85.17</v>
      </c>
      <c r="I27" s="41">
        <v>85.17</v>
      </c>
      <c r="J27" s="49">
        <v>69.828</v>
      </c>
      <c r="K27" s="43" t="s">
        <v>16</v>
      </c>
      <c r="L27" s="43" t="s">
        <v>17</v>
      </c>
    </row>
    <row r="28" spans="1:12" ht="42.75" customHeight="1">
      <c r="A28" s="63" t="s">
        <v>54</v>
      </c>
      <c r="B28" s="39">
        <v>1</v>
      </c>
      <c r="C28" s="43">
        <v>115102000000087</v>
      </c>
      <c r="D28" s="43" t="s">
        <v>55</v>
      </c>
      <c r="E28" s="43">
        <v>355</v>
      </c>
      <c r="F28" s="44">
        <v>80.4</v>
      </c>
      <c r="G28" s="45">
        <v>85.5</v>
      </c>
      <c r="H28" s="45">
        <v>85.6</v>
      </c>
      <c r="I28" s="45">
        <v>84.54</v>
      </c>
      <c r="J28" s="49">
        <v>76.416</v>
      </c>
      <c r="K28" s="43" t="s">
        <v>56</v>
      </c>
      <c r="L28" s="43" t="s">
        <v>17</v>
      </c>
    </row>
    <row r="29" spans="1:12" ht="42.75" customHeight="1">
      <c r="A29" s="64"/>
      <c r="B29" s="39">
        <v>2</v>
      </c>
      <c r="C29" s="43">
        <v>115102000000111</v>
      </c>
      <c r="D29" s="43" t="s">
        <v>57</v>
      </c>
      <c r="E29" s="43">
        <v>343</v>
      </c>
      <c r="F29" s="44">
        <v>90.4</v>
      </c>
      <c r="G29" s="45">
        <v>85</v>
      </c>
      <c r="H29" s="45">
        <v>87.6</v>
      </c>
      <c r="I29" s="45">
        <v>87.63999999999999</v>
      </c>
      <c r="J29" s="49">
        <v>76.216</v>
      </c>
      <c r="K29" s="43" t="s">
        <v>56</v>
      </c>
      <c r="L29" s="43" t="s">
        <v>17</v>
      </c>
    </row>
    <row r="30" spans="1:12" ht="42.75" customHeight="1">
      <c r="A30" s="64"/>
      <c r="B30" s="39">
        <v>3</v>
      </c>
      <c r="C30" s="43">
        <v>115102000000105</v>
      </c>
      <c r="D30" s="43" t="s">
        <v>58</v>
      </c>
      <c r="E30" s="43">
        <v>337</v>
      </c>
      <c r="F30" s="44">
        <v>84.8</v>
      </c>
      <c r="G30" s="45">
        <v>86</v>
      </c>
      <c r="H30" s="45">
        <v>89</v>
      </c>
      <c r="I30" s="45">
        <v>87.56</v>
      </c>
      <c r="J30" s="49">
        <v>75.464</v>
      </c>
      <c r="K30" s="43" t="s">
        <v>56</v>
      </c>
      <c r="L30" s="43" t="s">
        <v>17</v>
      </c>
    </row>
    <row r="31" spans="1:12" ht="42.75" customHeight="1">
      <c r="A31" s="64"/>
      <c r="B31" s="39">
        <v>4</v>
      </c>
      <c r="C31" s="43">
        <v>115102000000070</v>
      </c>
      <c r="D31" s="43" t="s">
        <v>59</v>
      </c>
      <c r="E31" s="43">
        <v>320</v>
      </c>
      <c r="F31" s="44">
        <v>82</v>
      </c>
      <c r="G31" s="45">
        <v>85</v>
      </c>
      <c r="H31" s="45">
        <v>88.2</v>
      </c>
      <c r="I31" s="45">
        <v>86.32</v>
      </c>
      <c r="J31" s="49">
        <v>72.928</v>
      </c>
      <c r="K31" s="43" t="s">
        <v>56</v>
      </c>
      <c r="L31" s="43" t="s">
        <v>17</v>
      </c>
    </row>
    <row r="32" spans="1:12" ht="42.75" customHeight="1">
      <c r="A32" s="64"/>
      <c r="B32" s="39">
        <v>5</v>
      </c>
      <c r="C32" s="43">
        <v>115102000000178</v>
      </c>
      <c r="D32" s="43" t="s">
        <v>60</v>
      </c>
      <c r="E32" s="43">
        <v>324</v>
      </c>
      <c r="F32" s="44">
        <v>82.8</v>
      </c>
      <c r="G32" s="45">
        <v>83</v>
      </c>
      <c r="H32" s="45">
        <v>84.2</v>
      </c>
      <c r="I32" s="45">
        <v>83.68</v>
      </c>
      <c r="J32" s="49">
        <v>72.352</v>
      </c>
      <c r="K32" s="43" t="s">
        <v>56</v>
      </c>
      <c r="L32" s="43" t="s">
        <v>17</v>
      </c>
    </row>
    <row r="33" spans="1:12" ht="42.75" customHeight="1">
      <c r="A33" s="64"/>
      <c r="B33" s="39">
        <v>6</v>
      </c>
      <c r="C33" s="43">
        <v>115102000000201</v>
      </c>
      <c r="D33" s="43" t="s">
        <v>61</v>
      </c>
      <c r="E33" s="43">
        <v>310</v>
      </c>
      <c r="F33" s="44">
        <v>84.8</v>
      </c>
      <c r="G33" s="45">
        <v>82</v>
      </c>
      <c r="H33" s="45">
        <v>86.6</v>
      </c>
      <c r="I33" s="45">
        <v>85.32</v>
      </c>
      <c r="J33" s="49">
        <v>71.328</v>
      </c>
      <c r="K33" s="43" t="s">
        <v>56</v>
      </c>
      <c r="L33" s="43" t="s">
        <v>17</v>
      </c>
    </row>
    <row r="34" spans="1:12" ht="42.75" customHeight="1">
      <c r="A34" s="64"/>
      <c r="B34" s="39">
        <v>7</v>
      </c>
      <c r="C34" s="43">
        <v>115102000000029</v>
      </c>
      <c r="D34" s="43" t="s">
        <v>62</v>
      </c>
      <c r="E34" s="43">
        <v>291</v>
      </c>
      <c r="F34" s="44">
        <v>84.4</v>
      </c>
      <c r="G34" s="45">
        <v>82.5</v>
      </c>
      <c r="H34" s="45">
        <v>85.8</v>
      </c>
      <c r="I34" s="45">
        <v>84.86</v>
      </c>
      <c r="J34" s="49">
        <v>68.864</v>
      </c>
      <c r="K34" s="43" t="s">
        <v>56</v>
      </c>
      <c r="L34" s="43" t="s">
        <v>17</v>
      </c>
    </row>
    <row r="35" spans="1:12" ht="42.75" customHeight="1">
      <c r="A35" s="64"/>
      <c r="B35" s="39">
        <v>8</v>
      </c>
      <c r="C35" s="43">
        <v>115102000000119</v>
      </c>
      <c r="D35" s="43" t="s">
        <v>63</v>
      </c>
      <c r="E35" s="43">
        <v>285</v>
      </c>
      <c r="F35" s="44">
        <v>82.4</v>
      </c>
      <c r="G35" s="45">
        <v>86.5</v>
      </c>
      <c r="H35" s="45">
        <v>85.6</v>
      </c>
      <c r="I35" s="45">
        <v>85.13999999999999</v>
      </c>
      <c r="J35" s="49">
        <v>68.256</v>
      </c>
      <c r="K35" s="43" t="s">
        <v>56</v>
      </c>
      <c r="L35" s="43" t="s">
        <v>17</v>
      </c>
    </row>
    <row r="36" spans="1:12" ht="42.75" customHeight="1">
      <c r="A36" s="64"/>
      <c r="B36" s="39">
        <v>9</v>
      </c>
      <c r="C36" s="43">
        <v>115102000000213</v>
      </c>
      <c r="D36" s="43" t="s">
        <v>64</v>
      </c>
      <c r="E36" s="43">
        <v>282</v>
      </c>
      <c r="F36" s="44">
        <v>83.6</v>
      </c>
      <c r="G36" s="45">
        <v>82.5</v>
      </c>
      <c r="H36" s="45">
        <v>85</v>
      </c>
      <c r="I36" s="45">
        <v>84.22</v>
      </c>
      <c r="J36" s="49">
        <v>67.52799999999999</v>
      </c>
      <c r="K36" s="43" t="s">
        <v>56</v>
      </c>
      <c r="L36" s="43" t="s">
        <v>17</v>
      </c>
    </row>
    <row r="37" spans="1:12" ht="42.75" customHeight="1">
      <c r="A37" s="63" t="s">
        <v>65</v>
      </c>
      <c r="B37" s="39">
        <v>1</v>
      </c>
      <c r="C37" s="46" t="s">
        <v>66</v>
      </c>
      <c r="D37" s="46" t="s">
        <v>67</v>
      </c>
      <c r="E37" s="46">
        <v>359</v>
      </c>
      <c r="F37" s="46">
        <v>87.4</v>
      </c>
      <c r="G37" s="46">
        <v>95.5</v>
      </c>
      <c r="H37" s="47">
        <v>88.6</v>
      </c>
      <c r="I37" s="47">
        <v>89.74</v>
      </c>
      <c r="J37" s="50">
        <v>78.976</v>
      </c>
      <c r="K37" s="51" t="s">
        <v>16</v>
      </c>
      <c r="L37" s="51" t="s">
        <v>17</v>
      </c>
    </row>
    <row r="38" spans="1:12" ht="42.75" customHeight="1">
      <c r="A38" s="64"/>
      <c r="B38" s="39">
        <v>2</v>
      </c>
      <c r="C38" s="46" t="s">
        <v>68</v>
      </c>
      <c r="D38" s="46" t="s">
        <v>69</v>
      </c>
      <c r="E38" s="46">
        <v>349</v>
      </c>
      <c r="F38" s="48">
        <v>83.6</v>
      </c>
      <c r="G38" s="48">
        <v>95.5</v>
      </c>
      <c r="H38" s="47">
        <v>88.4</v>
      </c>
      <c r="I38" s="47">
        <v>88.86</v>
      </c>
      <c r="J38" s="50">
        <v>77.424</v>
      </c>
      <c r="K38" s="51" t="s">
        <v>16</v>
      </c>
      <c r="L38" s="51" t="s">
        <v>17</v>
      </c>
    </row>
    <row r="39" spans="1:12" ht="42.75" customHeight="1">
      <c r="A39" s="64"/>
      <c r="B39" s="39">
        <v>3</v>
      </c>
      <c r="C39" s="46" t="s">
        <v>70</v>
      </c>
      <c r="D39" s="46" t="s">
        <v>71</v>
      </c>
      <c r="E39" s="46">
        <v>358</v>
      </c>
      <c r="F39" s="46">
        <v>82.4</v>
      </c>
      <c r="G39" s="46">
        <v>85.5</v>
      </c>
      <c r="H39" s="47">
        <v>84.6</v>
      </c>
      <c r="I39" s="47">
        <v>84.34</v>
      </c>
      <c r="J39" s="50">
        <v>76.696</v>
      </c>
      <c r="K39" s="51" t="s">
        <v>16</v>
      </c>
      <c r="L39" s="51" t="s">
        <v>17</v>
      </c>
    </row>
    <row r="40" spans="1:12" ht="42.75" customHeight="1">
      <c r="A40" s="64"/>
      <c r="B40" s="39">
        <v>4</v>
      </c>
      <c r="C40" s="46" t="s">
        <v>72</v>
      </c>
      <c r="D40" s="46" t="s">
        <v>73</v>
      </c>
      <c r="E40" s="46">
        <v>342</v>
      </c>
      <c r="F40" s="46">
        <v>86.4</v>
      </c>
      <c r="G40" s="46">
        <v>90.5</v>
      </c>
      <c r="H40" s="47">
        <v>89</v>
      </c>
      <c r="I40" s="47">
        <v>88.78</v>
      </c>
      <c r="J40" s="50">
        <v>76.552</v>
      </c>
      <c r="K40" s="51" t="s">
        <v>16</v>
      </c>
      <c r="L40" s="51" t="s">
        <v>17</v>
      </c>
    </row>
    <row r="41" spans="1:12" ht="42.75" customHeight="1">
      <c r="A41" s="64"/>
      <c r="B41" s="39">
        <v>5</v>
      </c>
      <c r="C41" s="46" t="s">
        <v>74</v>
      </c>
      <c r="D41" s="46" t="s">
        <v>75</v>
      </c>
      <c r="E41" s="46">
        <v>335</v>
      </c>
      <c r="F41" s="46">
        <v>87.6</v>
      </c>
      <c r="G41" s="46">
        <v>90</v>
      </c>
      <c r="H41" s="47">
        <v>89.6</v>
      </c>
      <c r="I41" s="47">
        <v>89.28</v>
      </c>
      <c r="J41" s="50">
        <v>75.912</v>
      </c>
      <c r="K41" s="51" t="s">
        <v>16</v>
      </c>
      <c r="L41" s="51" t="s">
        <v>17</v>
      </c>
    </row>
    <row r="42" spans="1:12" ht="42.75" customHeight="1">
      <c r="A42" s="64"/>
      <c r="B42" s="39">
        <v>6</v>
      </c>
      <c r="C42" s="46" t="s">
        <v>76</v>
      </c>
      <c r="D42" s="46" t="s">
        <v>77</v>
      </c>
      <c r="E42" s="46">
        <v>363</v>
      </c>
      <c r="F42" s="46">
        <v>79.2</v>
      </c>
      <c r="G42" s="46">
        <v>85.5</v>
      </c>
      <c r="H42" s="47">
        <v>79.4</v>
      </c>
      <c r="I42" s="47">
        <v>80.58</v>
      </c>
      <c r="J42" s="50">
        <v>75.792</v>
      </c>
      <c r="K42" s="51" t="s">
        <v>16</v>
      </c>
      <c r="L42" s="51" t="s">
        <v>17</v>
      </c>
    </row>
    <row r="43" spans="1:12" ht="42.75" customHeight="1">
      <c r="A43" s="64"/>
      <c r="B43" s="39">
        <v>7</v>
      </c>
      <c r="C43" s="46" t="s">
        <v>78</v>
      </c>
      <c r="D43" s="46" t="s">
        <v>79</v>
      </c>
      <c r="E43" s="46">
        <v>327</v>
      </c>
      <c r="F43" s="46">
        <v>88.2</v>
      </c>
      <c r="G43" s="46">
        <v>90.5</v>
      </c>
      <c r="H43" s="47">
        <v>90</v>
      </c>
      <c r="I43" s="47">
        <v>89.74</v>
      </c>
      <c r="J43" s="50">
        <v>75.136</v>
      </c>
      <c r="K43" s="51" t="s">
        <v>16</v>
      </c>
      <c r="L43" s="51" t="s">
        <v>17</v>
      </c>
    </row>
    <row r="44" spans="1:12" ht="42.75" customHeight="1">
      <c r="A44" s="64"/>
      <c r="B44" s="39">
        <v>8</v>
      </c>
      <c r="C44" s="46" t="s">
        <v>80</v>
      </c>
      <c r="D44" s="46" t="s">
        <v>81</v>
      </c>
      <c r="E44" s="46">
        <v>335</v>
      </c>
      <c r="F44" s="46">
        <v>87.4</v>
      </c>
      <c r="G44" s="46">
        <v>86</v>
      </c>
      <c r="H44" s="47">
        <v>86.6</v>
      </c>
      <c r="I44" s="47">
        <v>86.64</v>
      </c>
      <c r="J44" s="50">
        <v>74.856</v>
      </c>
      <c r="K44" s="51" t="s">
        <v>16</v>
      </c>
      <c r="L44" s="51" t="s">
        <v>17</v>
      </c>
    </row>
    <row r="45" spans="1:12" ht="42.75" customHeight="1">
      <c r="A45" s="64"/>
      <c r="B45" s="39">
        <v>9</v>
      </c>
      <c r="C45" s="46" t="s">
        <v>82</v>
      </c>
      <c r="D45" s="46" t="s">
        <v>83</v>
      </c>
      <c r="E45" s="46">
        <v>350</v>
      </c>
      <c r="F45" s="48">
        <v>81</v>
      </c>
      <c r="G45" s="48">
        <v>85.5</v>
      </c>
      <c r="H45" s="47">
        <v>79</v>
      </c>
      <c r="I45" s="47">
        <v>80.7</v>
      </c>
      <c r="J45" s="50">
        <v>74.28</v>
      </c>
      <c r="K45" s="51" t="s">
        <v>16</v>
      </c>
      <c r="L45" s="51" t="s">
        <v>17</v>
      </c>
    </row>
    <row r="46" spans="1:12" ht="42.75" customHeight="1">
      <c r="A46" s="64"/>
      <c r="B46" s="39">
        <v>10</v>
      </c>
      <c r="C46" s="46" t="s">
        <v>84</v>
      </c>
      <c r="D46" s="46" t="s">
        <v>85</v>
      </c>
      <c r="E46" s="46">
        <v>332</v>
      </c>
      <c r="F46" s="46">
        <v>83.6</v>
      </c>
      <c r="G46" s="46">
        <v>86</v>
      </c>
      <c r="H46" s="47">
        <v>86.4</v>
      </c>
      <c r="I46" s="47">
        <v>85.76</v>
      </c>
      <c r="J46" s="50">
        <v>74.144</v>
      </c>
      <c r="K46" s="51" t="s">
        <v>16</v>
      </c>
      <c r="L46" s="51" t="s">
        <v>17</v>
      </c>
    </row>
    <row r="47" spans="1:12" ht="42.75" customHeight="1">
      <c r="A47" s="64"/>
      <c r="B47" s="39">
        <v>11</v>
      </c>
      <c r="C47" s="46" t="s">
        <v>86</v>
      </c>
      <c r="D47" s="46" t="s">
        <v>87</v>
      </c>
      <c r="E47" s="46">
        <v>330</v>
      </c>
      <c r="F47" s="46">
        <v>86.6</v>
      </c>
      <c r="G47" s="46">
        <v>87.5</v>
      </c>
      <c r="H47" s="47">
        <v>85.4</v>
      </c>
      <c r="I47" s="47">
        <v>86.06</v>
      </c>
      <c r="J47" s="50">
        <v>74.024</v>
      </c>
      <c r="K47" s="51" t="s">
        <v>16</v>
      </c>
      <c r="L47" s="51" t="s">
        <v>17</v>
      </c>
    </row>
    <row r="48" spans="1:12" ht="42.75" customHeight="1">
      <c r="A48" s="64"/>
      <c r="B48" s="39">
        <v>12</v>
      </c>
      <c r="C48" s="46" t="s">
        <v>88</v>
      </c>
      <c r="D48" s="46" t="s">
        <v>89</v>
      </c>
      <c r="E48" s="46">
        <v>350</v>
      </c>
      <c r="F48" s="48">
        <v>75</v>
      </c>
      <c r="G48" s="48">
        <v>86</v>
      </c>
      <c r="H48" s="47">
        <v>78</v>
      </c>
      <c r="I48" s="47">
        <v>79</v>
      </c>
      <c r="J48" s="50">
        <v>73.6</v>
      </c>
      <c r="K48" s="51" t="s">
        <v>16</v>
      </c>
      <c r="L48" s="51" t="s">
        <v>17</v>
      </c>
    </row>
    <row r="49" spans="1:12" ht="42.75" customHeight="1">
      <c r="A49" s="64"/>
      <c r="B49" s="39">
        <v>13</v>
      </c>
      <c r="C49" s="46" t="s">
        <v>90</v>
      </c>
      <c r="D49" s="46" t="s">
        <v>91</v>
      </c>
      <c r="E49" s="46">
        <v>344</v>
      </c>
      <c r="F49" s="48">
        <v>78</v>
      </c>
      <c r="G49" s="48">
        <v>82.5</v>
      </c>
      <c r="H49" s="47">
        <v>79</v>
      </c>
      <c r="I49" s="47">
        <v>79.5</v>
      </c>
      <c r="J49" s="50">
        <v>73.08</v>
      </c>
      <c r="K49" s="51" t="s">
        <v>16</v>
      </c>
      <c r="L49" s="51" t="s">
        <v>17</v>
      </c>
    </row>
    <row r="50" spans="1:12" ht="42.75" customHeight="1">
      <c r="A50" s="64"/>
      <c r="B50" s="39">
        <v>14</v>
      </c>
      <c r="C50" s="46" t="s">
        <v>92</v>
      </c>
      <c r="D50" s="46" t="s">
        <v>93</v>
      </c>
      <c r="E50" s="46">
        <v>340</v>
      </c>
      <c r="F50" s="48">
        <v>80.2</v>
      </c>
      <c r="G50" s="48">
        <v>90</v>
      </c>
      <c r="H50" s="47">
        <v>77.6</v>
      </c>
      <c r="I50" s="47">
        <v>80.6</v>
      </c>
      <c r="J50" s="50">
        <v>73.04</v>
      </c>
      <c r="K50" s="51" t="s">
        <v>16</v>
      </c>
      <c r="L50" s="51" t="s">
        <v>17</v>
      </c>
    </row>
    <row r="51" spans="1:12" ht="42.75" customHeight="1">
      <c r="A51" s="64"/>
      <c r="B51" s="39">
        <v>15</v>
      </c>
      <c r="C51" s="46" t="s">
        <v>94</v>
      </c>
      <c r="D51" s="46" t="s">
        <v>95</v>
      </c>
      <c r="E51" s="46">
        <v>343</v>
      </c>
      <c r="F51" s="48">
        <v>78.8</v>
      </c>
      <c r="G51" s="48">
        <v>79</v>
      </c>
      <c r="H51" s="47">
        <v>80</v>
      </c>
      <c r="I51" s="47">
        <v>79.56</v>
      </c>
      <c r="J51" s="50">
        <v>72.984</v>
      </c>
      <c r="K51" s="51" t="s">
        <v>16</v>
      </c>
      <c r="L51" s="51" t="s">
        <v>17</v>
      </c>
    </row>
    <row r="52" spans="1:12" ht="42.75" customHeight="1">
      <c r="A52" s="64"/>
      <c r="B52" s="39">
        <v>16</v>
      </c>
      <c r="C52" s="46" t="s">
        <v>96</v>
      </c>
      <c r="D52" s="46" t="s">
        <v>97</v>
      </c>
      <c r="E52" s="46">
        <v>303</v>
      </c>
      <c r="F52" s="48">
        <v>88.6</v>
      </c>
      <c r="G52" s="48">
        <v>89.5</v>
      </c>
      <c r="H52" s="47">
        <v>90</v>
      </c>
      <c r="I52" s="47">
        <v>89.62</v>
      </c>
      <c r="J52" s="50">
        <v>72.208</v>
      </c>
      <c r="K52" s="51" t="s">
        <v>16</v>
      </c>
      <c r="L52" s="51" t="s">
        <v>17</v>
      </c>
    </row>
    <row r="53" spans="1:12" ht="42.75" customHeight="1">
      <c r="A53" s="64"/>
      <c r="B53" s="39">
        <v>17</v>
      </c>
      <c r="C53" s="46" t="s">
        <v>98</v>
      </c>
      <c r="D53" s="46" t="s">
        <v>99</v>
      </c>
      <c r="E53" s="46">
        <v>340</v>
      </c>
      <c r="F53" s="48">
        <v>73</v>
      </c>
      <c r="G53" s="48">
        <v>81.5</v>
      </c>
      <c r="H53" s="47">
        <v>78</v>
      </c>
      <c r="I53" s="47">
        <v>77.7</v>
      </c>
      <c r="J53" s="50">
        <v>71.88</v>
      </c>
      <c r="K53" s="51" t="s">
        <v>16</v>
      </c>
      <c r="L53" s="51" t="s">
        <v>17</v>
      </c>
    </row>
    <row r="54" spans="1:12" ht="42.75" customHeight="1">
      <c r="A54" s="64"/>
      <c r="B54" s="39">
        <v>18</v>
      </c>
      <c r="C54" s="46" t="s">
        <v>100</v>
      </c>
      <c r="D54" s="46" t="s">
        <v>101</v>
      </c>
      <c r="E54" s="46">
        <v>333</v>
      </c>
      <c r="F54" s="48">
        <v>79.6</v>
      </c>
      <c r="G54" s="48">
        <v>87</v>
      </c>
      <c r="H54" s="47">
        <v>76.8</v>
      </c>
      <c r="I54" s="47">
        <v>79.4</v>
      </c>
      <c r="J54" s="50">
        <v>71.72</v>
      </c>
      <c r="K54" s="51" t="s">
        <v>16</v>
      </c>
      <c r="L54" s="51" t="s">
        <v>17</v>
      </c>
    </row>
    <row r="55" spans="1:12" ht="42.75" customHeight="1">
      <c r="A55" s="64"/>
      <c r="B55" s="39">
        <v>19</v>
      </c>
      <c r="C55" s="46" t="s">
        <v>102</v>
      </c>
      <c r="D55" s="46" t="s">
        <v>103</v>
      </c>
      <c r="E55" s="46">
        <v>315</v>
      </c>
      <c r="F55" s="48">
        <v>84</v>
      </c>
      <c r="G55" s="48">
        <v>92</v>
      </c>
      <c r="H55" s="47">
        <v>82</v>
      </c>
      <c r="I55" s="47">
        <v>84.4</v>
      </c>
      <c r="J55" s="50">
        <v>71.56</v>
      </c>
      <c r="K55" s="51" t="s">
        <v>16</v>
      </c>
      <c r="L55" s="51" t="s">
        <v>17</v>
      </c>
    </row>
    <row r="56" spans="1:12" ht="42.75" customHeight="1">
      <c r="A56" s="64"/>
      <c r="B56" s="39">
        <v>20</v>
      </c>
      <c r="C56" s="46" t="s">
        <v>104</v>
      </c>
      <c r="D56" s="46" t="s">
        <v>105</v>
      </c>
      <c r="E56" s="46">
        <v>322</v>
      </c>
      <c r="F56" s="46">
        <v>81.8</v>
      </c>
      <c r="G56" s="46">
        <v>83</v>
      </c>
      <c r="H56" s="47">
        <v>81</v>
      </c>
      <c r="I56" s="47">
        <v>81.56</v>
      </c>
      <c r="J56" s="50">
        <v>71.264</v>
      </c>
      <c r="K56" s="51" t="s">
        <v>16</v>
      </c>
      <c r="L56" s="51" t="s">
        <v>17</v>
      </c>
    </row>
    <row r="57" spans="1:12" ht="42.75" customHeight="1">
      <c r="A57" s="64"/>
      <c r="B57" s="39">
        <v>21</v>
      </c>
      <c r="C57" s="46" t="s">
        <v>106</v>
      </c>
      <c r="D57" s="46" t="s">
        <v>107</v>
      </c>
      <c r="E57" s="46">
        <v>336</v>
      </c>
      <c r="F57" s="48">
        <v>74.4</v>
      </c>
      <c r="G57" s="48">
        <v>84.5</v>
      </c>
      <c r="H57" s="47">
        <v>75.8</v>
      </c>
      <c r="I57" s="47">
        <v>77.26</v>
      </c>
      <c r="J57" s="50">
        <v>71.224</v>
      </c>
      <c r="K57" s="51" t="s">
        <v>16</v>
      </c>
      <c r="L57" s="51" t="s">
        <v>17</v>
      </c>
    </row>
    <row r="58" spans="1:12" ht="42.75" customHeight="1">
      <c r="A58" s="64"/>
      <c r="B58" s="39">
        <v>22</v>
      </c>
      <c r="C58" s="46" t="s">
        <v>108</v>
      </c>
      <c r="D58" s="46" t="s">
        <v>109</v>
      </c>
      <c r="E58" s="46">
        <v>338</v>
      </c>
      <c r="F58" s="48">
        <v>72.4</v>
      </c>
      <c r="G58" s="48">
        <v>87.5</v>
      </c>
      <c r="H58" s="47">
        <v>73.6</v>
      </c>
      <c r="I58" s="47">
        <v>76.14</v>
      </c>
      <c r="J58" s="50">
        <v>71.016</v>
      </c>
      <c r="K58" s="51" t="s">
        <v>16</v>
      </c>
      <c r="L58" s="51" t="s">
        <v>17</v>
      </c>
    </row>
    <row r="59" spans="1:12" ht="42.75" customHeight="1">
      <c r="A59" s="64"/>
      <c r="B59" s="39">
        <v>23</v>
      </c>
      <c r="C59" s="46" t="s">
        <v>110</v>
      </c>
      <c r="D59" s="46" t="s">
        <v>111</v>
      </c>
      <c r="E59" s="46">
        <v>318</v>
      </c>
      <c r="F59" s="48">
        <v>72.2</v>
      </c>
      <c r="G59" s="48">
        <v>91</v>
      </c>
      <c r="H59" s="47">
        <v>79.6</v>
      </c>
      <c r="I59" s="47">
        <v>80.4</v>
      </c>
      <c r="J59" s="50">
        <v>70.32</v>
      </c>
      <c r="K59" s="51" t="s">
        <v>16</v>
      </c>
      <c r="L59" s="51" t="s">
        <v>17</v>
      </c>
    </row>
    <row r="60" spans="1:12" ht="42.75" customHeight="1">
      <c r="A60" s="64"/>
      <c r="B60" s="39">
        <v>24</v>
      </c>
      <c r="C60" s="46" t="s">
        <v>112</v>
      </c>
      <c r="D60" s="46" t="s">
        <v>113</v>
      </c>
      <c r="E60" s="46">
        <v>332</v>
      </c>
      <c r="F60" s="48">
        <v>73.2</v>
      </c>
      <c r="G60" s="48">
        <v>80</v>
      </c>
      <c r="H60" s="47">
        <v>74.6</v>
      </c>
      <c r="I60" s="47">
        <v>75.4</v>
      </c>
      <c r="J60" s="50">
        <v>70</v>
      </c>
      <c r="K60" s="51" t="s">
        <v>16</v>
      </c>
      <c r="L60" s="51" t="s">
        <v>17</v>
      </c>
    </row>
    <row r="61" spans="1:12" ht="42.75" customHeight="1">
      <c r="A61" s="64"/>
      <c r="B61" s="39">
        <v>25</v>
      </c>
      <c r="C61" s="46" t="s">
        <v>114</v>
      </c>
      <c r="D61" s="46" t="s">
        <v>115</v>
      </c>
      <c r="E61" s="46">
        <v>328</v>
      </c>
      <c r="F61" s="48">
        <v>75.6</v>
      </c>
      <c r="G61" s="48">
        <v>95.5</v>
      </c>
      <c r="H61" s="47">
        <v>70.2</v>
      </c>
      <c r="I61" s="47">
        <v>76.34</v>
      </c>
      <c r="J61" s="50">
        <v>69.896</v>
      </c>
      <c r="K61" s="51" t="s">
        <v>16</v>
      </c>
      <c r="L61" s="51" t="s">
        <v>17</v>
      </c>
    </row>
    <row r="62" spans="1:12" ht="42.75" customHeight="1">
      <c r="A62" s="64"/>
      <c r="B62" s="39">
        <v>26</v>
      </c>
      <c r="C62" s="46" t="s">
        <v>116</v>
      </c>
      <c r="D62" s="46" t="s">
        <v>117</v>
      </c>
      <c r="E62" s="46">
        <v>326</v>
      </c>
      <c r="F62" s="46">
        <v>76.6</v>
      </c>
      <c r="G62" s="46">
        <v>78.5</v>
      </c>
      <c r="H62" s="47">
        <v>75.6</v>
      </c>
      <c r="I62" s="47">
        <v>76.38</v>
      </c>
      <c r="J62" s="50">
        <v>69.672</v>
      </c>
      <c r="K62" s="51" t="s">
        <v>16</v>
      </c>
      <c r="L62" s="51" t="s">
        <v>17</v>
      </c>
    </row>
    <row r="63" spans="1:12" ht="42.75" customHeight="1">
      <c r="A63" s="64"/>
      <c r="B63" s="39">
        <v>27</v>
      </c>
      <c r="C63" s="46" t="s">
        <v>118</v>
      </c>
      <c r="D63" s="46" t="s">
        <v>119</v>
      </c>
      <c r="E63" s="46">
        <v>322</v>
      </c>
      <c r="F63" s="48">
        <v>75</v>
      </c>
      <c r="G63" s="48">
        <v>81.5</v>
      </c>
      <c r="H63" s="47">
        <v>73</v>
      </c>
      <c r="I63" s="47">
        <v>75.1</v>
      </c>
      <c r="J63" s="50">
        <v>68.68</v>
      </c>
      <c r="K63" s="51" t="s">
        <v>16</v>
      </c>
      <c r="L63" s="51" t="s">
        <v>17</v>
      </c>
    </row>
    <row r="64" spans="1:12" ht="42.75" customHeight="1">
      <c r="A64" s="64"/>
      <c r="B64" s="39">
        <v>28</v>
      </c>
      <c r="C64" s="46" t="s">
        <v>120</v>
      </c>
      <c r="D64" s="46" t="s">
        <v>121</v>
      </c>
      <c r="E64" s="46">
        <v>301</v>
      </c>
      <c r="F64" s="48">
        <v>79.8</v>
      </c>
      <c r="G64" s="48">
        <v>80</v>
      </c>
      <c r="H64" s="47">
        <v>80.2</v>
      </c>
      <c r="I64" s="47">
        <v>80.08</v>
      </c>
      <c r="J64" s="50">
        <v>68.152</v>
      </c>
      <c r="K64" s="51" t="s">
        <v>16</v>
      </c>
      <c r="L64" s="51" t="s">
        <v>17</v>
      </c>
    </row>
    <row r="65" spans="1:12" ht="42.75" customHeight="1">
      <c r="A65" s="64"/>
      <c r="B65" s="39">
        <v>29</v>
      </c>
      <c r="C65" s="46" t="s">
        <v>122</v>
      </c>
      <c r="D65" s="46" t="s">
        <v>123</v>
      </c>
      <c r="E65" s="46">
        <v>296</v>
      </c>
      <c r="F65" s="46">
        <v>76</v>
      </c>
      <c r="G65" s="46">
        <v>86.5</v>
      </c>
      <c r="H65" s="47">
        <v>78.4</v>
      </c>
      <c r="I65" s="47">
        <v>79.54</v>
      </c>
      <c r="J65" s="50">
        <v>67.336</v>
      </c>
      <c r="K65" s="51" t="s">
        <v>16</v>
      </c>
      <c r="L65" s="51" t="s">
        <v>17</v>
      </c>
    </row>
    <row r="66" spans="1:12" ht="42.75" customHeight="1">
      <c r="A66" s="64"/>
      <c r="B66" s="39">
        <v>30</v>
      </c>
      <c r="C66" s="46" t="s">
        <v>124</v>
      </c>
      <c r="D66" s="46" t="s">
        <v>125</v>
      </c>
      <c r="E66" s="46">
        <v>308</v>
      </c>
      <c r="F66" s="46">
        <v>71</v>
      </c>
      <c r="G66" s="46">
        <v>76.5</v>
      </c>
      <c r="H66" s="47">
        <v>71.4</v>
      </c>
      <c r="I66" s="47">
        <v>72.34</v>
      </c>
      <c r="J66" s="50">
        <v>65.896</v>
      </c>
      <c r="K66" s="51" t="s">
        <v>16</v>
      </c>
      <c r="L66" s="51" t="s">
        <v>17</v>
      </c>
    </row>
    <row r="67" spans="1:12" ht="42.75" customHeight="1">
      <c r="A67" s="65"/>
      <c r="B67" s="39">
        <v>31</v>
      </c>
      <c r="C67" s="46" t="s">
        <v>126</v>
      </c>
      <c r="D67" s="46" t="s">
        <v>127</v>
      </c>
      <c r="E67" s="46">
        <v>276</v>
      </c>
      <c r="F67" s="48">
        <v>71</v>
      </c>
      <c r="G67" s="48">
        <v>81</v>
      </c>
      <c r="H67" s="47">
        <v>71</v>
      </c>
      <c r="I67" s="47">
        <v>73</v>
      </c>
      <c r="J67" s="50">
        <v>62.32</v>
      </c>
      <c r="K67" s="51" t="s">
        <v>16</v>
      </c>
      <c r="L67" s="51" t="s">
        <v>17</v>
      </c>
    </row>
    <row r="68" spans="1:12" ht="42.75" customHeight="1">
      <c r="A68" s="63" t="s">
        <v>128</v>
      </c>
      <c r="B68" s="39">
        <v>1</v>
      </c>
      <c r="C68" s="60" t="s">
        <v>129</v>
      </c>
      <c r="D68" s="52" t="s">
        <v>130</v>
      </c>
      <c r="E68" s="53">
        <v>361</v>
      </c>
      <c r="F68" s="52">
        <v>89.2</v>
      </c>
      <c r="G68" s="54">
        <v>82</v>
      </c>
      <c r="H68" s="52">
        <v>83</v>
      </c>
      <c r="I68" s="52">
        <v>84.04</v>
      </c>
      <c r="J68" s="57">
        <v>76.936</v>
      </c>
      <c r="K68" s="43" t="s">
        <v>131</v>
      </c>
      <c r="L68" s="43" t="s">
        <v>17</v>
      </c>
    </row>
    <row r="69" spans="1:12" ht="42.75" customHeight="1">
      <c r="A69" s="64"/>
      <c r="B69" s="39">
        <v>2</v>
      </c>
      <c r="C69" s="60" t="s">
        <v>132</v>
      </c>
      <c r="D69" s="52" t="s">
        <v>133</v>
      </c>
      <c r="E69" s="53">
        <v>366</v>
      </c>
      <c r="F69" s="52">
        <v>69.4</v>
      </c>
      <c r="G69" s="54">
        <v>85</v>
      </c>
      <c r="H69" s="52">
        <v>75.8</v>
      </c>
      <c r="I69" s="52">
        <v>76.36</v>
      </c>
      <c r="J69" s="57">
        <v>74.464</v>
      </c>
      <c r="K69" s="43" t="s">
        <v>131</v>
      </c>
      <c r="L69" s="43" t="s">
        <v>17</v>
      </c>
    </row>
    <row r="70" spans="1:12" ht="42.75" customHeight="1">
      <c r="A70" s="64"/>
      <c r="B70" s="39">
        <v>3</v>
      </c>
      <c r="C70" s="60" t="s">
        <v>134</v>
      </c>
      <c r="D70" s="52" t="s">
        <v>135</v>
      </c>
      <c r="E70" s="53">
        <v>344</v>
      </c>
      <c r="F70" s="52">
        <v>84</v>
      </c>
      <c r="G70" s="52">
        <v>65.5</v>
      </c>
      <c r="H70" s="52">
        <v>76</v>
      </c>
      <c r="I70" s="52">
        <v>75.5</v>
      </c>
      <c r="J70" s="57">
        <v>71.47999999999999</v>
      </c>
      <c r="K70" s="43" t="s">
        <v>131</v>
      </c>
      <c r="L70" s="43" t="s">
        <v>17</v>
      </c>
    </row>
    <row r="71" spans="1:12" ht="42.75" customHeight="1">
      <c r="A71" s="64"/>
      <c r="B71" s="39">
        <v>4</v>
      </c>
      <c r="C71" s="60" t="s">
        <v>136</v>
      </c>
      <c r="D71" s="52" t="s">
        <v>137</v>
      </c>
      <c r="E71" s="53">
        <v>345</v>
      </c>
      <c r="F71" s="52">
        <v>66.4</v>
      </c>
      <c r="G71" s="52">
        <v>65</v>
      </c>
      <c r="H71" s="52">
        <v>81</v>
      </c>
      <c r="I71" s="52">
        <v>74.88</v>
      </c>
      <c r="J71" s="57">
        <v>71.352</v>
      </c>
      <c r="K71" s="43" t="s">
        <v>131</v>
      </c>
      <c r="L71" s="43" t="s">
        <v>17</v>
      </c>
    </row>
    <row r="72" spans="1:12" ht="42.75" customHeight="1">
      <c r="A72" s="64"/>
      <c r="B72" s="39">
        <v>5</v>
      </c>
      <c r="C72" s="60" t="s">
        <v>134</v>
      </c>
      <c r="D72" s="52" t="s">
        <v>138</v>
      </c>
      <c r="E72" s="53">
        <v>336</v>
      </c>
      <c r="F72" s="52">
        <v>67.4</v>
      </c>
      <c r="G72" s="52">
        <v>79.5</v>
      </c>
      <c r="H72" s="52">
        <v>67.8</v>
      </c>
      <c r="I72" s="52">
        <v>70.06</v>
      </c>
      <c r="J72" s="57">
        <v>68.344</v>
      </c>
      <c r="K72" s="43" t="s">
        <v>131</v>
      </c>
      <c r="L72" s="43" t="s">
        <v>17</v>
      </c>
    </row>
    <row r="73" spans="1:12" ht="42.75" customHeight="1">
      <c r="A73" s="64"/>
      <c r="B73" s="39">
        <v>6</v>
      </c>
      <c r="C73" s="60" t="s">
        <v>139</v>
      </c>
      <c r="D73" s="52" t="s">
        <v>140</v>
      </c>
      <c r="E73" s="53">
        <v>319</v>
      </c>
      <c r="F73" s="52">
        <v>83.2</v>
      </c>
      <c r="G73" s="52">
        <v>61</v>
      </c>
      <c r="H73" s="52">
        <v>72.4</v>
      </c>
      <c r="I73" s="52">
        <v>72.28</v>
      </c>
      <c r="J73" s="57">
        <v>67.192</v>
      </c>
      <c r="K73" s="43" t="s">
        <v>131</v>
      </c>
      <c r="L73" s="43" t="s">
        <v>17</v>
      </c>
    </row>
    <row r="74" spans="1:12" ht="42.75" customHeight="1">
      <c r="A74" s="64"/>
      <c r="B74" s="39">
        <v>7</v>
      </c>
      <c r="C74" s="60" t="s">
        <v>141</v>
      </c>
      <c r="D74" s="52" t="s">
        <v>142</v>
      </c>
      <c r="E74" s="53">
        <v>300</v>
      </c>
      <c r="F74" s="52">
        <v>68.2</v>
      </c>
      <c r="G74" s="52">
        <v>67.5</v>
      </c>
      <c r="H74" s="52">
        <v>81</v>
      </c>
      <c r="I74" s="52">
        <v>75.74</v>
      </c>
      <c r="J74" s="57">
        <v>66.29599999999999</v>
      </c>
      <c r="K74" s="43" t="s">
        <v>131</v>
      </c>
      <c r="L74" s="43" t="s">
        <v>17</v>
      </c>
    </row>
    <row r="75" spans="1:12" ht="42.75" customHeight="1">
      <c r="A75" s="64"/>
      <c r="B75" s="39">
        <v>8</v>
      </c>
      <c r="C75" s="60" t="s">
        <v>143</v>
      </c>
      <c r="D75" s="52" t="s">
        <v>144</v>
      </c>
      <c r="E75" s="53">
        <v>306</v>
      </c>
      <c r="F75" s="52">
        <v>82.8</v>
      </c>
      <c r="G75" s="52">
        <v>82</v>
      </c>
      <c r="H75" s="52">
        <v>68</v>
      </c>
      <c r="I75" s="52">
        <v>73.76</v>
      </c>
      <c r="J75" s="57">
        <v>66.224</v>
      </c>
      <c r="K75" s="43" t="s">
        <v>131</v>
      </c>
      <c r="L75" s="43" t="s">
        <v>17</v>
      </c>
    </row>
    <row r="76" spans="1:12" ht="42.75" customHeight="1">
      <c r="A76" s="64"/>
      <c r="B76" s="39">
        <v>9</v>
      </c>
      <c r="C76" s="60" t="s">
        <v>145</v>
      </c>
      <c r="D76" s="52" t="s">
        <v>146</v>
      </c>
      <c r="E76" s="53">
        <v>282</v>
      </c>
      <c r="F76" s="52">
        <v>74</v>
      </c>
      <c r="G76" s="52">
        <v>71.5</v>
      </c>
      <c r="H76" s="52">
        <v>81.2</v>
      </c>
      <c r="I76" s="52">
        <v>77.82</v>
      </c>
      <c r="J76" s="57">
        <v>64.96799999999999</v>
      </c>
      <c r="K76" s="43" t="s">
        <v>131</v>
      </c>
      <c r="L76" s="43" t="s">
        <v>17</v>
      </c>
    </row>
    <row r="77" spans="1:12" ht="42.75" customHeight="1">
      <c r="A77" s="64"/>
      <c r="B77" s="39">
        <v>10</v>
      </c>
      <c r="C77" s="60" t="s">
        <v>147</v>
      </c>
      <c r="D77" s="52" t="s">
        <v>148</v>
      </c>
      <c r="E77" s="53">
        <v>284</v>
      </c>
      <c r="F77" s="10">
        <v>71.6</v>
      </c>
      <c r="G77" s="10">
        <v>71</v>
      </c>
      <c r="H77" s="10">
        <v>78.4</v>
      </c>
      <c r="I77" s="10">
        <v>75.56</v>
      </c>
      <c r="J77" s="57">
        <v>64.304</v>
      </c>
      <c r="K77" s="43" t="s">
        <v>131</v>
      </c>
      <c r="L77" s="43" t="s">
        <v>17</v>
      </c>
    </row>
    <row r="78" spans="1:12" ht="42.75" customHeight="1">
      <c r="A78" s="65"/>
      <c r="B78" s="39">
        <v>11</v>
      </c>
      <c r="C78" s="60" t="s">
        <v>149</v>
      </c>
      <c r="D78" s="52" t="s">
        <v>150</v>
      </c>
      <c r="E78" s="53">
        <v>296</v>
      </c>
      <c r="F78" s="52">
        <v>73.4</v>
      </c>
      <c r="G78" s="52">
        <v>67.5</v>
      </c>
      <c r="H78" s="52">
        <v>71.8</v>
      </c>
      <c r="I78" s="52">
        <v>71.26</v>
      </c>
      <c r="J78" s="57">
        <v>64.024</v>
      </c>
      <c r="K78" s="43" t="s">
        <v>131</v>
      </c>
      <c r="L78" s="43" t="s">
        <v>17</v>
      </c>
    </row>
    <row r="79" spans="1:12" ht="42.75" customHeight="1">
      <c r="A79" s="66" t="s">
        <v>151</v>
      </c>
      <c r="B79" s="39">
        <v>1</v>
      </c>
      <c r="C79" s="55">
        <v>115102000000047</v>
      </c>
      <c r="D79" s="56" t="s">
        <v>152</v>
      </c>
      <c r="E79" s="53">
        <v>337</v>
      </c>
      <c r="F79" s="57">
        <v>88.2</v>
      </c>
      <c r="G79" s="57">
        <v>90</v>
      </c>
      <c r="H79" s="57">
        <v>92</v>
      </c>
      <c r="I79" s="57">
        <v>90.84</v>
      </c>
      <c r="J79" s="57">
        <v>76.77600000000001</v>
      </c>
      <c r="K79" s="19" t="s">
        <v>153</v>
      </c>
      <c r="L79" s="19" t="s">
        <v>17</v>
      </c>
    </row>
    <row r="80" spans="1:12" ht="42.75" customHeight="1">
      <c r="A80" s="67"/>
      <c r="B80" s="39">
        <v>2</v>
      </c>
      <c r="C80" s="55">
        <v>115102000000288</v>
      </c>
      <c r="D80" s="56" t="s">
        <v>154</v>
      </c>
      <c r="E80" s="53">
        <v>285</v>
      </c>
      <c r="F80" s="57">
        <v>86.2</v>
      </c>
      <c r="G80" s="57">
        <v>86.5</v>
      </c>
      <c r="H80" s="57">
        <v>87.8</v>
      </c>
      <c r="I80" s="57">
        <v>87.22</v>
      </c>
      <c r="J80" s="57">
        <v>69.088</v>
      </c>
      <c r="K80" s="19" t="s">
        <v>153</v>
      </c>
      <c r="L80" s="19" t="s">
        <v>17</v>
      </c>
    </row>
    <row r="81" spans="1:12" ht="42.75" customHeight="1">
      <c r="A81" s="67"/>
      <c r="B81" s="39">
        <v>3</v>
      </c>
      <c r="C81" s="55">
        <v>115102000000345</v>
      </c>
      <c r="D81" s="56" t="s">
        <v>155</v>
      </c>
      <c r="E81" s="53">
        <v>352</v>
      </c>
      <c r="F81" s="57">
        <v>89.2</v>
      </c>
      <c r="G81" s="57">
        <v>91</v>
      </c>
      <c r="H81" s="57">
        <v>90.4</v>
      </c>
      <c r="I81" s="57">
        <v>90.28</v>
      </c>
      <c r="J81" s="57">
        <v>78.352</v>
      </c>
      <c r="K81" s="19" t="s">
        <v>156</v>
      </c>
      <c r="L81" s="19" t="s">
        <v>17</v>
      </c>
    </row>
    <row r="82" spans="1:12" ht="42.75" customHeight="1">
      <c r="A82" s="67"/>
      <c r="B82" s="39">
        <v>4</v>
      </c>
      <c r="C82" s="55">
        <v>115102000000282</v>
      </c>
      <c r="D82" s="56" t="s">
        <v>157</v>
      </c>
      <c r="E82" s="53">
        <v>324</v>
      </c>
      <c r="F82" s="57">
        <v>89.6</v>
      </c>
      <c r="G82" s="57">
        <v>93</v>
      </c>
      <c r="H82" s="57">
        <v>90.2</v>
      </c>
      <c r="I82" s="57">
        <v>90.63999999999999</v>
      </c>
      <c r="J82" s="57">
        <v>75.136</v>
      </c>
      <c r="K82" s="19" t="s">
        <v>156</v>
      </c>
      <c r="L82" s="19" t="s">
        <v>17</v>
      </c>
    </row>
    <row r="83" spans="1:12" ht="42.75" customHeight="1">
      <c r="A83" s="67"/>
      <c r="B83" s="39">
        <v>5</v>
      </c>
      <c r="C83" s="55">
        <v>115102000000323</v>
      </c>
      <c r="D83" s="56" t="s">
        <v>158</v>
      </c>
      <c r="E83" s="53">
        <v>311</v>
      </c>
      <c r="F83" s="57">
        <v>90</v>
      </c>
      <c r="G83" s="57">
        <v>93</v>
      </c>
      <c r="H83" s="57">
        <v>88.6</v>
      </c>
      <c r="I83" s="57">
        <v>89.76</v>
      </c>
      <c r="J83" s="57">
        <v>73.22399999999999</v>
      </c>
      <c r="K83" s="19" t="s">
        <v>156</v>
      </c>
      <c r="L83" s="19" t="s">
        <v>17</v>
      </c>
    </row>
    <row r="84" spans="1:12" ht="42.75" customHeight="1">
      <c r="A84" s="67"/>
      <c r="B84" s="39">
        <v>6</v>
      </c>
      <c r="C84" s="55">
        <v>115102000000284</v>
      </c>
      <c r="D84" s="56" t="s">
        <v>159</v>
      </c>
      <c r="E84" s="53">
        <v>304</v>
      </c>
      <c r="F84" s="57">
        <v>84.6</v>
      </c>
      <c r="G84" s="57">
        <v>84</v>
      </c>
      <c r="H84" s="57">
        <v>86.8</v>
      </c>
      <c r="I84" s="57">
        <v>85.8</v>
      </c>
      <c r="J84" s="57">
        <v>70.8</v>
      </c>
      <c r="K84" s="19" t="s">
        <v>156</v>
      </c>
      <c r="L84" s="19" t="s">
        <v>17</v>
      </c>
    </row>
    <row r="85" spans="1:12" ht="42.75" customHeight="1">
      <c r="A85" s="67"/>
      <c r="B85" s="39">
        <v>7</v>
      </c>
      <c r="C85" s="55">
        <v>115102000000037</v>
      </c>
      <c r="D85" s="56" t="s">
        <v>160</v>
      </c>
      <c r="E85" s="53">
        <v>284</v>
      </c>
      <c r="F85" s="57">
        <v>89</v>
      </c>
      <c r="G85" s="57">
        <v>91</v>
      </c>
      <c r="H85" s="57">
        <v>91.6</v>
      </c>
      <c r="I85" s="57">
        <v>90.96</v>
      </c>
      <c r="J85" s="57">
        <v>70.464</v>
      </c>
      <c r="K85" s="19" t="s">
        <v>156</v>
      </c>
      <c r="L85" s="19" t="s">
        <v>17</v>
      </c>
    </row>
    <row r="86" spans="1:12" ht="42.75" customHeight="1">
      <c r="A86" s="68"/>
      <c r="B86" s="39">
        <v>8</v>
      </c>
      <c r="C86" s="55">
        <v>115102000000377</v>
      </c>
      <c r="D86" s="56" t="s">
        <v>161</v>
      </c>
      <c r="E86" s="53">
        <v>279</v>
      </c>
      <c r="F86" s="57">
        <v>87.4</v>
      </c>
      <c r="G86" s="57">
        <v>83.5</v>
      </c>
      <c r="H86" s="57">
        <v>87.8</v>
      </c>
      <c r="I86" s="57">
        <v>86.86</v>
      </c>
      <c r="J86" s="57">
        <v>68.22399999999999</v>
      </c>
      <c r="K86" s="19" t="s">
        <v>156</v>
      </c>
      <c r="L86" s="19" t="s">
        <v>17</v>
      </c>
    </row>
    <row r="87" spans="1:12" ht="42.75">
      <c r="A87" s="10" t="s">
        <v>162</v>
      </c>
      <c r="B87" s="39">
        <v>1</v>
      </c>
      <c r="C87" s="55">
        <v>115102000000274</v>
      </c>
      <c r="D87" s="58" t="s">
        <v>163</v>
      </c>
      <c r="E87" s="53">
        <v>308</v>
      </c>
      <c r="F87" s="57">
        <v>85</v>
      </c>
      <c r="G87" s="57">
        <v>94</v>
      </c>
      <c r="H87" s="57">
        <v>92.4</v>
      </c>
      <c r="I87" s="57">
        <v>91.24</v>
      </c>
      <c r="J87" s="57">
        <f>E87/5*0.6+I87*0.4</f>
        <v>73.456</v>
      </c>
      <c r="K87" s="19" t="s">
        <v>153</v>
      </c>
      <c r="L87" s="19" t="s">
        <v>17</v>
      </c>
    </row>
    <row r="88" spans="1:10" ht="15" customHeight="1">
      <c r="A88" s="33"/>
      <c r="B88" s="34"/>
      <c r="C88" s="59"/>
      <c r="D88" s="33"/>
      <c r="E88" s="33"/>
      <c r="F88" s="33"/>
      <c r="G88" s="33"/>
      <c r="H88" s="33"/>
      <c r="I88" s="36"/>
      <c r="J88" s="34"/>
    </row>
  </sheetData>
  <sheetProtection/>
  <mergeCells count="20">
    <mergeCell ref="I3:I4"/>
    <mergeCell ref="J2:J4"/>
    <mergeCell ref="K2:K4"/>
    <mergeCell ref="L2:L4"/>
    <mergeCell ref="A37:A67"/>
    <mergeCell ref="A68:A78"/>
    <mergeCell ref="A79:A86"/>
    <mergeCell ref="B2:B4"/>
    <mergeCell ref="C2:C4"/>
    <mergeCell ref="D2:D4"/>
    <mergeCell ref="A1:L1"/>
    <mergeCell ref="F2:I2"/>
    <mergeCell ref="A2:A4"/>
    <mergeCell ref="A5:A14"/>
    <mergeCell ref="A15:A27"/>
    <mergeCell ref="A28:A36"/>
    <mergeCell ref="E2:E4"/>
    <mergeCell ref="F3:F4"/>
    <mergeCell ref="G3:G4"/>
    <mergeCell ref="H3:H4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3"/>
  <sheetViews>
    <sheetView workbookViewId="0" topLeftCell="A4">
      <selection activeCell="C7" sqref="C7:I36"/>
    </sheetView>
  </sheetViews>
  <sheetFormatPr defaultColWidth="8.625" defaultRowHeight="15" customHeight="1"/>
  <cols>
    <col min="1" max="2" width="9.00390625" style="8" bestFit="1" customWidth="1"/>
    <col min="3" max="3" width="20.375" style="8" customWidth="1"/>
    <col min="4" max="8" width="9.00390625" style="8" bestFit="1" customWidth="1"/>
    <col min="9" max="9" width="14.00390625" style="8" customWidth="1"/>
    <col min="10" max="10" width="26.25390625" style="8" customWidth="1"/>
    <col min="11" max="11" width="12.25390625" style="8" customWidth="1"/>
    <col min="12" max="32" width="9.00390625" style="8" bestFit="1" customWidth="1"/>
    <col min="33" max="16384" width="8.625" style="8" customWidth="1"/>
  </cols>
  <sheetData>
    <row r="1" spans="1:12" ht="81" customHeight="1">
      <c r="A1" s="61" t="s">
        <v>164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5" customHeight="1">
      <c r="A2" s="62" t="s">
        <v>1</v>
      </c>
      <c r="B2" s="62" t="s">
        <v>2</v>
      </c>
      <c r="C2" s="69" t="s">
        <v>3</v>
      </c>
      <c r="D2" s="69" t="s">
        <v>4</v>
      </c>
      <c r="E2" s="69" t="s">
        <v>5</v>
      </c>
      <c r="F2" s="62" t="s">
        <v>165</v>
      </c>
      <c r="G2" s="62"/>
      <c r="H2" s="62"/>
      <c r="I2" s="71" t="s">
        <v>166</v>
      </c>
      <c r="J2" s="62" t="s">
        <v>167</v>
      </c>
      <c r="K2" s="73" t="s">
        <v>168</v>
      </c>
      <c r="L2" s="72" t="s">
        <v>9</v>
      </c>
    </row>
    <row r="3" spans="1:12" ht="15" customHeight="1">
      <c r="A3" s="62"/>
      <c r="B3" s="62"/>
      <c r="C3" s="69"/>
      <c r="D3" s="69"/>
      <c r="E3" s="69"/>
      <c r="F3" s="70" t="s">
        <v>169</v>
      </c>
      <c r="G3" s="70" t="s">
        <v>170</v>
      </c>
      <c r="H3" s="71" t="s">
        <v>171</v>
      </c>
      <c r="I3" s="69"/>
      <c r="J3" s="62"/>
      <c r="K3" s="74"/>
      <c r="L3" s="69"/>
    </row>
    <row r="4" spans="1:12" ht="46.5" customHeight="1">
      <c r="A4" s="62"/>
      <c r="B4" s="62"/>
      <c r="C4" s="69"/>
      <c r="D4" s="66"/>
      <c r="E4" s="66"/>
      <c r="F4" s="66"/>
      <c r="G4" s="66"/>
      <c r="H4" s="73"/>
      <c r="I4" s="66"/>
      <c r="J4" s="73"/>
      <c r="K4" s="74"/>
      <c r="L4" s="66"/>
    </row>
    <row r="5" spans="1:12" ht="15" customHeight="1">
      <c r="A5" s="12" t="s">
        <v>172</v>
      </c>
      <c r="B5" s="11">
        <v>1</v>
      </c>
      <c r="C5" s="13">
        <v>115101000000027</v>
      </c>
      <c r="D5" s="14" t="s">
        <v>173</v>
      </c>
      <c r="E5" s="15">
        <v>359</v>
      </c>
      <c r="F5" s="16">
        <v>38.5</v>
      </c>
      <c r="G5" s="16">
        <v>104.4</v>
      </c>
      <c r="H5" s="17">
        <v>142.9</v>
      </c>
      <c r="I5" s="4">
        <f>E5/5*0.7+H5/1.5*0.3</f>
        <v>78.84</v>
      </c>
      <c r="J5" s="29"/>
      <c r="K5" s="29"/>
      <c r="L5" s="30"/>
    </row>
    <row r="6" spans="1:12" ht="15" customHeight="1">
      <c r="A6" s="10"/>
      <c r="B6" s="9"/>
      <c r="C6" s="3"/>
      <c r="D6" s="3"/>
      <c r="E6" s="3"/>
      <c r="F6" s="3"/>
      <c r="G6" s="3"/>
      <c r="H6" s="3"/>
      <c r="I6" s="4">
        <f aca="true" t="shared" si="0" ref="I6:I36">E6/5*0.7+H6/1.5*0.3</f>
        <v>0</v>
      </c>
      <c r="J6" s="31"/>
      <c r="K6" s="31"/>
      <c r="L6" s="28"/>
    </row>
    <row r="7" spans="1:16" ht="15" customHeight="1">
      <c r="A7" s="10"/>
      <c r="B7" s="9"/>
      <c r="C7" s="18" t="s">
        <v>174</v>
      </c>
      <c r="D7" s="2" t="s">
        <v>175</v>
      </c>
      <c r="E7" s="2">
        <v>316</v>
      </c>
      <c r="F7" s="3">
        <v>26</v>
      </c>
      <c r="G7" s="3">
        <v>80.6</v>
      </c>
      <c r="H7" s="3">
        <v>106.6</v>
      </c>
      <c r="I7" s="4">
        <f t="shared" si="0"/>
        <v>65.56</v>
      </c>
      <c r="J7" s="31"/>
      <c r="K7" s="31"/>
      <c r="L7" s="28"/>
      <c r="N7" s="8">
        <v>106.6</v>
      </c>
      <c r="O7" s="3">
        <f aca="true" t="shared" si="1" ref="O7:O36">M7+N7</f>
        <v>106.6</v>
      </c>
      <c r="P7" s="8">
        <f>N7-O7</f>
        <v>0</v>
      </c>
    </row>
    <row r="8" spans="1:16" ht="15" customHeight="1">
      <c r="A8" s="10"/>
      <c r="B8" s="9"/>
      <c r="C8" s="5" t="s">
        <v>176</v>
      </c>
      <c r="D8" s="6" t="s">
        <v>177</v>
      </c>
      <c r="E8" s="6">
        <v>302</v>
      </c>
      <c r="F8" s="3">
        <v>27</v>
      </c>
      <c r="G8" s="3">
        <v>87.2</v>
      </c>
      <c r="H8" s="3">
        <v>114.2</v>
      </c>
      <c r="I8" s="4">
        <f t="shared" si="0"/>
        <v>65.11999999999999</v>
      </c>
      <c r="J8" s="31"/>
      <c r="K8" s="31"/>
      <c r="L8" s="28"/>
      <c r="N8" s="8">
        <v>114.2</v>
      </c>
      <c r="O8" s="3">
        <f t="shared" si="1"/>
        <v>114.2</v>
      </c>
      <c r="P8" s="8">
        <f aca="true" t="shared" si="2" ref="P8:P36">N8-O8</f>
        <v>0</v>
      </c>
    </row>
    <row r="9" spans="1:16" ht="15" customHeight="1">
      <c r="A9" s="10"/>
      <c r="B9" s="9"/>
      <c r="C9" s="1" t="s">
        <v>178</v>
      </c>
      <c r="D9" s="2" t="s">
        <v>179</v>
      </c>
      <c r="E9" s="2">
        <v>348</v>
      </c>
      <c r="F9" s="3">
        <v>33</v>
      </c>
      <c r="G9" s="3">
        <v>88.6</v>
      </c>
      <c r="H9" s="3">
        <v>121.6</v>
      </c>
      <c r="I9" s="4">
        <f t="shared" si="0"/>
        <v>73.03999999999999</v>
      </c>
      <c r="J9" s="31"/>
      <c r="K9" s="31"/>
      <c r="L9" s="28"/>
      <c r="N9" s="8">
        <v>121.6</v>
      </c>
      <c r="O9" s="3">
        <f t="shared" si="1"/>
        <v>121.6</v>
      </c>
      <c r="P9" s="8">
        <f t="shared" si="2"/>
        <v>0</v>
      </c>
    </row>
    <row r="10" spans="1:16" ht="15" customHeight="1">
      <c r="A10" s="10"/>
      <c r="B10" s="9"/>
      <c r="C10" s="1" t="s">
        <v>180</v>
      </c>
      <c r="D10" s="2" t="s">
        <v>181</v>
      </c>
      <c r="E10" s="2">
        <v>314</v>
      </c>
      <c r="F10" s="3">
        <v>28.5</v>
      </c>
      <c r="G10" s="3">
        <v>95.6</v>
      </c>
      <c r="H10" s="3">
        <v>124.1</v>
      </c>
      <c r="I10" s="4">
        <f t="shared" si="0"/>
        <v>68.78</v>
      </c>
      <c r="J10" s="31"/>
      <c r="K10" s="31"/>
      <c r="L10" s="28"/>
      <c r="N10" s="8">
        <v>124.1</v>
      </c>
      <c r="O10" s="3">
        <f t="shared" si="1"/>
        <v>124.1</v>
      </c>
      <c r="P10" s="8">
        <f t="shared" si="2"/>
        <v>0</v>
      </c>
    </row>
    <row r="11" spans="1:16" ht="15" customHeight="1">
      <c r="A11" s="10"/>
      <c r="B11" s="9"/>
      <c r="C11" s="1" t="s">
        <v>182</v>
      </c>
      <c r="D11" s="2" t="s">
        <v>183</v>
      </c>
      <c r="E11" s="2">
        <v>305</v>
      </c>
      <c r="F11" s="3">
        <v>28.5</v>
      </c>
      <c r="G11" s="3">
        <v>91</v>
      </c>
      <c r="H11" s="3">
        <v>119.5</v>
      </c>
      <c r="I11" s="4">
        <f t="shared" si="0"/>
        <v>66.6</v>
      </c>
      <c r="J11" s="31"/>
      <c r="K11" s="31"/>
      <c r="L11" s="28"/>
      <c r="N11" s="8">
        <v>119.5</v>
      </c>
      <c r="O11" s="3">
        <f t="shared" si="1"/>
        <v>119.5</v>
      </c>
      <c r="P11" s="8">
        <f t="shared" si="2"/>
        <v>0</v>
      </c>
    </row>
    <row r="12" spans="1:16" ht="15" customHeight="1">
      <c r="A12" s="10"/>
      <c r="B12" s="9"/>
      <c r="C12" s="5" t="s">
        <v>184</v>
      </c>
      <c r="D12" s="6" t="s">
        <v>185</v>
      </c>
      <c r="E12" s="6">
        <v>305</v>
      </c>
      <c r="F12" s="3">
        <v>31.5</v>
      </c>
      <c r="G12" s="3">
        <v>78.2</v>
      </c>
      <c r="H12" s="3">
        <v>109.7</v>
      </c>
      <c r="I12" s="4">
        <f t="shared" si="0"/>
        <v>64.64</v>
      </c>
      <c r="J12" s="31"/>
      <c r="K12" s="31"/>
      <c r="L12" s="28"/>
      <c r="N12" s="8">
        <v>109.7</v>
      </c>
      <c r="O12" s="3">
        <f t="shared" si="1"/>
        <v>109.7</v>
      </c>
      <c r="P12" s="8">
        <f t="shared" si="2"/>
        <v>0</v>
      </c>
    </row>
    <row r="13" spans="1:16" ht="15" customHeight="1">
      <c r="A13" s="10"/>
      <c r="B13" s="9"/>
      <c r="C13" s="1" t="s">
        <v>186</v>
      </c>
      <c r="D13" s="2" t="s">
        <v>187</v>
      </c>
      <c r="E13" s="2">
        <v>306</v>
      </c>
      <c r="F13" s="3">
        <v>26</v>
      </c>
      <c r="G13" s="3">
        <v>92.4</v>
      </c>
      <c r="H13" s="3">
        <v>118.4</v>
      </c>
      <c r="I13" s="4">
        <f t="shared" si="0"/>
        <v>66.52</v>
      </c>
      <c r="J13" s="31"/>
      <c r="K13" s="31"/>
      <c r="L13" s="28"/>
      <c r="N13" s="8">
        <v>118.4</v>
      </c>
      <c r="O13" s="3">
        <f t="shared" si="1"/>
        <v>118.4</v>
      </c>
      <c r="P13" s="8">
        <f t="shared" si="2"/>
        <v>0</v>
      </c>
    </row>
    <row r="14" spans="1:16" ht="15" customHeight="1">
      <c r="A14" s="10"/>
      <c r="B14" s="9"/>
      <c r="C14" s="1" t="s">
        <v>188</v>
      </c>
      <c r="D14" s="2" t="s">
        <v>189</v>
      </c>
      <c r="E14" s="2">
        <v>305</v>
      </c>
      <c r="F14" s="3">
        <v>28</v>
      </c>
      <c r="G14" s="3">
        <v>85.2</v>
      </c>
      <c r="H14" s="3">
        <v>113.2</v>
      </c>
      <c r="I14" s="4">
        <f t="shared" si="0"/>
        <v>65.34</v>
      </c>
      <c r="J14" s="31"/>
      <c r="K14" s="31"/>
      <c r="L14" s="28"/>
      <c r="N14" s="8">
        <v>113.2</v>
      </c>
      <c r="O14" s="3">
        <f t="shared" si="1"/>
        <v>113.2</v>
      </c>
      <c r="P14" s="8">
        <f t="shared" si="2"/>
        <v>0</v>
      </c>
    </row>
    <row r="15" spans="1:16" ht="15" customHeight="1">
      <c r="A15" s="10"/>
      <c r="B15" s="9"/>
      <c r="C15" s="1" t="s">
        <v>190</v>
      </c>
      <c r="D15" s="2" t="s">
        <v>191</v>
      </c>
      <c r="E15" s="2">
        <v>309</v>
      </c>
      <c r="F15" s="3">
        <v>27.5</v>
      </c>
      <c r="G15" s="3">
        <v>84</v>
      </c>
      <c r="H15" s="3">
        <v>111.5</v>
      </c>
      <c r="I15" s="4">
        <f t="shared" si="0"/>
        <v>65.56</v>
      </c>
      <c r="J15" s="31"/>
      <c r="K15" s="31"/>
      <c r="L15" s="28"/>
      <c r="N15" s="8">
        <v>111.5</v>
      </c>
      <c r="O15" s="3">
        <f t="shared" si="1"/>
        <v>111.5</v>
      </c>
      <c r="P15" s="8">
        <f t="shared" si="2"/>
        <v>0</v>
      </c>
    </row>
    <row r="16" spans="1:16" ht="15" customHeight="1">
      <c r="A16" s="10"/>
      <c r="B16" s="9"/>
      <c r="C16" s="1" t="s">
        <v>192</v>
      </c>
      <c r="D16" s="2" t="s">
        <v>193</v>
      </c>
      <c r="E16" s="2">
        <v>302</v>
      </c>
      <c r="F16" s="3">
        <v>29.5</v>
      </c>
      <c r="G16" s="3">
        <v>91.4</v>
      </c>
      <c r="H16" s="3">
        <v>120.9</v>
      </c>
      <c r="I16" s="4">
        <f t="shared" si="0"/>
        <v>66.46</v>
      </c>
      <c r="J16" s="31"/>
      <c r="K16" s="31"/>
      <c r="L16" s="28"/>
      <c r="N16" s="8">
        <v>120.9</v>
      </c>
      <c r="O16" s="3">
        <f t="shared" si="1"/>
        <v>120.9</v>
      </c>
      <c r="P16" s="8">
        <f t="shared" si="2"/>
        <v>0</v>
      </c>
    </row>
    <row r="17" spans="1:16" ht="15" customHeight="1">
      <c r="A17" s="10"/>
      <c r="B17" s="9"/>
      <c r="C17" s="1" t="s">
        <v>194</v>
      </c>
      <c r="D17" s="2" t="s">
        <v>195</v>
      </c>
      <c r="E17" s="2">
        <v>325</v>
      </c>
      <c r="F17" s="3">
        <v>25.5</v>
      </c>
      <c r="G17" s="3">
        <v>75.6</v>
      </c>
      <c r="H17" s="3">
        <v>101.1</v>
      </c>
      <c r="I17" s="4">
        <f t="shared" si="0"/>
        <v>65.72</v>
      </c>
      <c r="J17" s="31"/>
      <c r="K17" s="31"/>
      <c r="L17" s="28"/>
      <c r="N17" s="8">
        <v>101.1</v>
      </c>
      <c r="O17" s="3">
        <f t="shared" si="1"/>
        <v>101.1</v>
      </c>
      <c r="P17" s="8">
        <f t="shared" si="2"/>
        <v>0</v>
      </c>
    </row>
    <row r="18" spans="1:16" ht="15" customHeight="1">
      <c r="A18" s="10"/>
      <c r="B18" s="9"/>
      <c r="C18" s="1" t="s">
        <v>196</v>
      </c>
      <c r="D18" s="2" t="s">
        <v>197</v>
      </c>
      <c r="E18" s="2">
        <v>327</v>
      </c>
      <c r="F18" s="3">
        <v>32</v>
      </c>
      <c r="G18" s="3">
        <v>87</v>
      </c>
      <c r="H18" s="3">
        <v>119</v>
      </c>
      <c r="I18" s="4">
        <f t="shared" si="0"/>
        <v>69.58</v>
      </c>
      <c r="J18" s="31"/>
      <c r="K18" s="31"/>
      <c r="L18" s="28"/>
      <c r="N18" s="8">
        <v>119</v>
      </c>
      <c r="O18" s="3">
        <f t="shared" si="1"/>
        <v>119</v>
      </c>
      <c r="P18" s="8">
        <f t="shared" si="2"/>
        <v>0</v>
      </c>
    </row>
    <row r="19" spans="1:16" ht="15" customHeight="1">
      <c r="A19" s="10"/>
      <c r="B19" s="9"/>
      <c r="C19" s="1" t="s">
        <v>198</v>
      </c>
      <c r="D19" s="2" t="s">
        <v>199</v>
      </c>
      <c r="E19" s="2">
        <v>304</v>
      </c>
      <c r="F19" s="3">
        <v>35.5</v>
      </c>
      <c r="G19" s="3">
        <v>94</v>
      </c>
      <c r="H19" s="3">
        <v>129.5</v>
      </c>
      <c r="I19" s="4">
        <f t="shared" si="0"/>
        <v>68.46</v>
      </c>
      <c r="J19" s="31"/>
      <c r="K19" s="31"/>
      <c r="L19" s="28"/>
      <c r="N19" s="8">
        <v>129.5</v>
      </c>
      <c r="O19" s="3">
        <f t="shared" si="1"/>
        <v>129.5</v>
      </c>
      <c r="P19" s="8">
        <f t="shared" si="2"/>
        <v>0</v>
      </c>
    </row>
    <row r="20" spans="1:16" ht="15" customHeight="1">
      <c r="A20" s="10"/>
      <c r="B20" s="9"/>
      <c r="C20" s="1" t="s">
        <v>200</v>
      </c>
      <c r="D20" s="2" t="s">
        <v>201</v>
      </c>
      <c r="E20" s="2">
        <v>325</v>
      </c>
      <c r="F20" s="3">
        <v>29</v>
      </c>
      <c r="G20" s="3">
        <v>88.2</v>
      </c>
      <c r="H20" s="3">
        <v>117.2</v>
      </c>
      <c r="I20" s="4">
        <f t="shared" si="0"/>
        <v>68.94</v>
      </c>
      <c r="J20" s="31"/>
      <c r="K20" s="31"/>
      <c r="L20" s="28"/>
      <c r="N20" s="8">
        <v>117.2</v>
      </c>
      <c r="O20" s="3">
        <f t="shared" si="1"/>
        <v>117.2</v>
      </c>
      <c r="P20" s="8">
        <f t="shared" si="2"/>
        <v>0</v>
      </c>
    </row>
    <row r="21" spans="1:16" ht="15" customHeight="1">
      <c r="A21" s="10"/>
      <c r="B21" s="9"/>
      <c r="C21" s="1" t="s">
        <v>202</v>
      </c>
      <c r="D21" s="2" t="s">
        <v>203</v>
      </c>
      <c r="E21" s="2">
        <v>310</v>
      </c>
      <c r="F21" s="3">
        <v>32</v>
      </c>
      <c r="G21" s="3">
        <v>87.2</v>
      </c>
      <c r="H21" s="3">
        <v>119.2</v>
      </c>
      <c r="I21" s="4">
        <f t="shared" si="0"/>
        <v>67.24</v>
      </c>
      <c r="J21" s="31"/>
      <c r="K21" s="31"/>
      <c r="L21" s="28"/>
      <c r="N21" s="8">
        <v>119.2</v>
      </c>
      <c r="O21" s="3">
        <f t="shared" si="1"/>
        <v>119.2</v>
      </c>
      <c r="P21" s="8">
        <f t="shared" si="2"/>
        <v>0</v>
      </c>
    </row>
    <row r="22" spans="1:16" ht="15" customHeight="1">
      <c r="A22" s="10"/>
      <c r="B22" s="9"/>
      <c r="C22" s="1" t="s">
        <v>204</v>
      </c>
      <c r="D22" s="2" t="s">
        <v>205</v>
      </c>
      <c r="E22" s="2">
        <v>308</v>
      </c>
      <c r="F22" s="3">
        <v>28</v>
      </c>
      <c r="G22" s="3">
        <v>90</v>
      </c>
      <c r="H22" s="3">
        <v>118</v>
      </c>
      <c r="I22" s="4">
        <f t="shared" si="0"/>
        <v>66.72</v>
      </c>
      <c r="J22" s="31"/>
      <c r="K22" s="31"/>
      <c r="L22" s="28"/>
      <c r="N22" s="8">
        <v>118</v>
      </c>
      <c r="O22" s="3">
        <f t="shared" si="1"/>
        <v>118</v>
      </c>
      <c r="P22" s="8">
        <f t="shared" si="2"/>
        <v>0</v>
      </c>
    </row>
    <row r="23" spans="1:16" ht="15" customHeight="1">
      <c r="A23" s="10"/>
      <c r="B23" s="9"/>
      <c r="C23" s="1" t="s">
        <v>206</v>
      </c>
      <c r="D23" s="2" t="s">
        <v>207</v>
      </c>
      <c r="E23" s="2">
        <v>304</v>
      </c>
      <c r="F23" s="3">
        <v>34.5</v>
      </c>
      <c r="G23" s="3">
        <v>99.6</v>
      </c>
      <c r="H23" s="3">
        <v>134.1</v>
      </c>
      <c r="I23" s="4">
        <f t="shared" si="0"/>
        <v>69.38</v>
      </c>
      <c r="J23" s="31"/>
      <c r="K23" s="31"/>
      <c r="L23" s="28"/>
      <c r="N23" s="8">
        <v>134.1</v>
      </c>
      <c r="O23" s="3">
        <f t="shared" si="1"/>
        <v>134.1</v>
      </c>
      <c r="P23" s="8">
        <f t="shared" si="2"/>
        <v>0</v>
      </c>
    </row>
    <row r="24" spans="1:16" ht="15" customHeight="1">
      <c r="A24" s="10"/>
      <c r="B24" s="9"/>
      <c r="C24" s="1" t="s">
        <v>208</v>
      </c>
      <c r="D24" s="2" t="s">
        <v>209</v>
      </c>
      <c r="E24" s="2">
        <v>326</v>
      </c>
      <c r="F24" s="3">
        <v>30.5</v>
      </c>
      <c r="G24" s="3">
        <v>76.2</v>
      </c>
      <c r="H24" s="3">
        <v>106.7</v>
      </c>
      <c r="I24" s="4">
        <f t="shared" si="0"/>
        <v>66.98</v>
      </c>
      <c r="J24" s="31"/>
      <c r="K24" s="31"/>
      <c r="L24" s="28"/>
      <c r="N24" s="8">
        <v>106.7</v>
      </c>
      <c r="O24" s="3">
        <f t="shared" si="1"/>
        <v>106.7</v>
      </c>
      <c r="P24" s="8">
        <f t="shared" si="2"/>
        <v>0</v>
      </c>
    </row>
    <row r="25" spans="1:16" ht="15" customHeight="1">
      <c r="A25" s="10"/>
      <c r="B25" s="9"/>
      <c r="C25" s="1" t="s">
        <v>210</v>
      </c>
      <c r="D25" s="2" t="s">
        <v>211</v>
      </c>
      <c r="E25" s="2">
        <v>315</v>
      </c>
      <c r="F25" s="3">
        <v>31</v>
      </c>
      <c r="G25" s="3">
        <v>81</v>
      </c>
      <c r="H25" s="3">
        <v>112</v>
      </c>
      <c r="I25" s="4">
        <f t="shared" si="0"/>
        <v>66.5</v>
      </c>
      <c r="J25" s="31"/>
      <c r="K25" s="31"/>
      <c r="L25" s="28"/>
      <c r="N25" s="8">
        <v>112</v>
      </c>
      <c r="O25" s="3">
        <f t="shared" si="1"/>
        <v>112</v>
      </c>
      <c r="P25" s="8">
        <f t="shared" si="2"/>
        <v>0</v>
      </c>
    </row>
    <row r="26" spans="1:16" ht="15" customHeight="1">
      <c r="A26" s="10"/>
      <c r="B26" s="9"/>
      <c r="C26" s="1" t="s">
        <v>212</v>
      </c>
      <c r="D26" s="2" t="s">
        <v>213</v>
      </c>
      <c r="E26" s="2">
        <v>315</v>
      </c>
      <c r="F26" s="3">
        <v>30</v>
      </c>
      <c r="G26" s="3">
        <v>90.6</v>
      </c>
      <c r="H26" s="3">
        <v>120.6</v>
      </c>
      <c r="I26" s="4">
        <f t="shared" si="0"/>
        <v>68.22</v>
      </c>
      <c r="J26" s="31"/>
      <c r="K26" s="31"/>
      <c r="L26" s="28"/>
      <c r="N26" s="8">
        <v>120.6</v>
      </c>
      <c r="O26" s="3">
        <f t="shared" si="1"/>
        <v>120.6</v>
      </c>
      <c r="P26" s="8">
        <f t="shared" si="2"/>
        <v>0</v>
      </c>
    </row>
    <row r="27" spans="1:16" ht="15" customHeight="1">
      <c r="A27" s="10"/>
      <c r="B27" s="9"/>
      <c r="C27" s="1" t="s">
        <v>214</v>
      </c>
      <c r="D27" s="2" t="s">
        <v>215</v>
      </c>
      <c r="E27" s="2">
        <v>307</v>
      </c>
      <c r="F27" s="3">
        <v>30</v>
      </c>
      <c r="G27" s="3">
        <v>83.6</v>
      </c>
      <c r="H27" s="3">
        <v>113.6</v>
      </c>
      <c r="I27" s="4">
        <f t="shared" si="0"/>
        <v>65.69999999999999</v>
      </c>
      <c r="J27" s="31"/>
      <c r="K27" s="31"/>
      <c r="L27" s="28"/>
      <c r="N27" s="8">
        <v>113.6</v>
      </c>
      <c r="O27" s="3">
        <f t="shared" si="1"/>
        <v>113.6</v>
      </c>
      <c r="P27" s="8">
        <f t="shared" si="2"/>
        <v>0</v>
      </c>
    </row>
    <row r="28" spans="1:16" ht="15" customHeight="1">
      <c r="A28" s="10"/>
      <c r="B28" s="9"/>
      <c r="C28" s="5" t="s">
        <v>216</v>
      </c>
      <c r="D28" s="6" t="s">
        <v>217</v>
      </c>
      <c r="E28" s="6">
        <v>304</v>
      </c>
      <c r="F28" s="3">
        <v>29.5</v>
      </c>
      <c r="G28" s="3">
        <v>74.8</v>
      </c>
      <c r="H28" s="3">
        <v>104.3</v>
      </c>
      <c r="I28" s="4">
        <f t="shared" si="0"/>
        <v>63.419999999999995</v>
      </c>
      <c r="J28" s="31"/>
      <c r="K28" s="31"/>
      <c r="L28" s="28"/>
      <c r="N28" s="8">
        <v>104.3</v>
      </c>
      <c r="O28" s="3">
        <f t="shared" si="1"/>
        <v>104.3</v>
      </c>
      <c r="P28" s="8">
        <f t="shared" si="2"/>
        <v>0</v>
      </c>
    </row>
    <row r="29" spans="1:16" ht="15" customHeight="1">
      <c r="A29" s="10"/>
      <c r="B29" s="9"/>
      <c r="C29" s="1" t="s">
        <v>218</v>
      </c>
      <c r="D29" s="2" t="s">
        <v>219</v>
      </c>
      <c r="E29" s="2">
        <v>322</v>
      </c>
      <c r="F29" s="3">
        <v>29</v>
      </c>
      <c r="G29" s="3">
        <v>72</v>
      </c>
      <c r="H29" s="3">
        <v>101</v>
      </c>
      <c r="I29" s="4">
        <f t="shared" si="0"/>
        <v>65.28</v>
      </c>
      <c r="J29" s="31"/>
      <c r="K29" s="31"/>
      <c r="L29" s="28"/>
      <c r="N29" s="8">
        <v>101</v>
      </c>
      <c r="O29" s="3">
        <f t="shared" si="1"/>
        <v>101</v>
      </c>
      <c r="P29" s="8">
        <f t="shared" si="2"/>
        <v>0</v>
      </c>
    </row>
    <row r="30" spans="1:16" ht="15" customHeight="1">
      <c r="A30" s="10"/>
      <c r="B30" s="9"/>
      <c r="C30" s="1" t="s">
        <v>220</v>
      </c>
      <c r="D30" s="2" t="s">
        <v>221</v>
      </c>
      <c r="E30" s="2">
        <v>332</v>
      </c>
      <c r="F30" s="3">
        <v>30.5</v>
      </c>
      <c r="G30" s="3">
        <v>83.8</v>
      </c>
      <c r="H30" s="3">
        <v>114.3</v>
      </c>
      <c r="I30" s="4">
        <f t="shared" si="0"/>
        <v>69.34</v>
      </c>
      <c r="J30" s="31"/>
      <c r="K30" s="31"/>
      <c r="L30" s="28"/>
      <c r="N30" s="8">
        <v>114.3</v>
      </c>
      <c r="O30" s="3">
        <f t="shared" si="1"/>
        <v>114.3</v>
      </c>
      <c r="P30" s="8">
        <f t="shared" si="2"/>
        <v>0</v>
      </c>
    </row>
    <row r="31" spans="1:16" ht="15" customHeight="1">
      <c r="A31" s="10"/>
      <c r="B31" s="9"/>
      <c r="C31" s="1" t="s">
        <v>222</v>
      </c>
      <c r="D31" s="2" t="s">
        <v>223</v>
      </c>
      <c r="E31" s="2">
        <v>316</v>
      </c>
      <c r="F31" s="3">
        <v>33</v>
      </c>
      <c r="G31" s="3">
        <v>91.8</v>
      </c>
      <c r="H31" s="3">
        <v>124.8</v>
      </c>
      <c r="I31" s="4">
        <f t="shared" si="0"/>
        <v>69.2</v>
      </c>
      <c r="J31" s="31"/>
      <c r="K31" s="31"/>
      <c r="L31" s="28"/>
      <c r="N31" s="8">
        <v>124.8</v>
      </c>
      <c r="O31" s="3">
        <f t="shared" si="1"/>
        <v>124.8</v>
      </c>
      <c r="P31" s="8">
        <f t="shared" si="2"/>
        <v>0</v>
      </c>
    </row>
    <row r="32" spans="1:16" ht="15" customHeight="1">
      <c r="A32" s="10"/>
      <c r="B32" s="9"/>
      <c r="C32" s="1" t="s">
        <v>224</v>
      </c>
      <c r="D32" s="2" t="s">
        <v>225</v>
      </c>
      <c r="E32" s="2">
        <v>318</v>
      </c>
      <c r="F32" s="3">
        <v>34</v>
      </c>
      <c r="G32" s="3">
        <v>100.8</v>
      </c>
      <c r="H32" s="3">
        <v>134.8</v>
      </c>
      <c r="I32" s="4">
        <f t="shared" si="0"/>
        <v>71.47999999999999</v>
      </c>
      <c r="J32" s="31"/>
      <c r="K32" s="31"/>
      <c r="L32" s="28"/>
      <c r="N32" s="8">
        <v>134.8</v>
      </c>
      <c r="O32" s="3">
        <f t="shared" si="1"/>
        <v>134.8</v>
      </c>
      <c r="P32" s="8">
        <f t="shared" si="2"/>
        <v>0</v>
      </c>
    </row>
    <row r="33" spans="1:16" ht="15" customHeight="1">
      <c r="A33" s="10"/>
      <c r="B33" s="9"/>
      <c r="C33" s="1" t="s">
        <v>226</v>
      </c>
      <c r="D33" s="2" t="s">
        <v>227</v>
      </c>
      <c r="E33" s="2">
        <v>304</v>
      </c>
      <c r="F33" s="3">
        <v>29.5</v>
      </c>
      <c r="G33" s="3">
        <v>88.2</v>
      </c>
      <c r="H33" s="3">
        <v>117.7</v>
      </c>
      <c r="I33" s="4">
        <f t="shared" si="0"/>
        <v>66.1</v>
      </c>
      <c r="J33" s="31"/>
      <c r="K33" s="31"/>
      <c r="L33" s="28"/>
      <c r="N33" s="8">
        <v>117.7</v>
      </c>
      <c r="O33" s="3">
        <f t="shared" si="1"/>
        <v>117.7</v>
      </c>
      <c r="P33" s="8">
        <f t="shared" si="2"/>
        <v>0</v>
      </c>
    </row>
    <row r="34" spans="1:16" ht="15" customHeight="1">
      <c r="A34" s="10"/>
      <c r="B34" s="9"/>
      <c r="C34" s="1" t="s">
        <v>228</v>
      </c>
      <c r="D34" s="2" t="s">
        <v>229</v>
      </c>
      <c r="E34" s="2">
        <v>323</v>
      </c>
      <c r="F34" s="3">
        <v>30.5</v>
      </c>
      <c r="G34" s="3">
        <v>92.6</v>
      </c>
      <c r="H34" s="3">
        <v>123.1</v>
      </c>
      <c r="I34" s="4">
        <f t="shared" si="0"/>
        <v>69.83999999999999</v>
      </c>
      <c r="J34" s="31"/>
      <c r="K34" s="31"/>
      <c r="L34" s="28"/>
      <c r="N34" s="8">
        <v>123.1</v>
      </c>
      <c r="O34" s="3">
        <f t="shared" si="1"/>
        <v>123.1</v>
      </c>
      <c r="P34" s="8">
        <f t="shared" si="2"/>
        <v>0</v>
      </c>
    </row>
    <row r="35" spans="1:16" ht="15" customHeight="1">
      <c r="A35" s="10"/>
      <c r="B35" s="9"/>
      <c r="C35" s="1" t="s">
        <v>230</v>
      </c>
      <c r="D35" s="2" t="s">
        <v>231</v>
      </c>
      <c r="E35" s="2">
        <v>303</v>
      </c>
      <c r="F35" s="3">
        <v>28.5</v>
      </c>
      <c r="G35" s="3">
        <v>90.8</v>
      </c>
      <c r="H35" s="3">
        <v>119.3</v>
      </c>
      <c r="I35" s="4">
        <f t="shared" si="0"/>
        <v>66.28</v>
      </c>
      <c r="J35" s="31"/>
      <c r="K35" s="31"/>
      <c r="L35" s="28"/>
      <c r="N35" s="8">
        <v>119.3</v>
      </c>
      <c r="O35" s="3">
        <f t="shared" si="1"/>
        <v>119.3</v>
      </c>
      <c r="P35" s="8">
        <f t="shared" si="2"/>
        <v>0</v>
      </c>
    </row>
    <row r="36" spans="1:16" ht="15" customHeight="1">
      <c r="A36" s="10"/>
      <c r="B36" s="9"/>
      <c r="C36" s="1" t="s">
        <v>232</v>
      </c>
      <c r="D36" s="2" t="s">
        <v>233</v>
      </c>
      <c r="E36" s="2">
        <v>323</v>
      </c>
      <c r="F36" s="3">
        <v>30.5</v>
      </c>
      <c r="G36" s="3">
        <v>79</v>
      </c>
      <c r="H36" s="3">
        <v>109.5</v>
      </c>
      <c r="I36" s="4">
        <f t="shared" si="0"/>
        <v>67.11999999999999</v>
      </c>
      <c r="J36" s="31"/>
      <c r="K36" s="31"/>
      <c r="L36" s="28"/>
      <c r="N36" s="8">
        <v>109.5</v>
      </c>
      <c r="O36" s="3">
        <f t="shared" si="1"/>
        <v>109.5</v>
      </c>
      <c r="P36" s="8">
        <f t="shared" si="2"/>
        <v>0</v>
      </c>
    </row>
    <row r="37" spans="1:12" ht="15" customHeight="1">
      <c r="A37" s="10"/>
      <c r="B37" s="9"/>
      <c r="C37" s="3"/>
      <c r="D37" s="3"/>
      <c r="E37" s="3"/>
      <c r="F37" s="3"/>
      <c r="G37" s="3"/>
      <c r="H37" s="3"/>
      <c r="I37" s="4"/>
      <c r="J37" s="31"/>
      <c r="K37" s="31"/>
      <c r="L37" s="28"/>
    </row>
    <row r="38" spans="1:12" ht="15" customHeight="1">
      <c r="A38" s="10"/>
      <c r="B38" s="9"/>
      <c r="C38" s="3"/>
      <c r="D38" s="3"/>
      <c r="E38" s="3"/>
      <c r="F38" s="3"/>
      <c r="G38" s="3"/>
      <c r="H38" s="3"/>
      <c r="I38" s="4"/>
      <c r="J38" s="31"/>
      <c r="K38" s="31"/>
      <c r="L38" s="28"/>
    </row>
    <row r="39" spans="1:12" ht="15" customHeight="1">
      <c r="A39" s="10"/>
      <c r="B39" s="9"/>
      <c r="C39" s="3"/>
      <c r="D39" s="3"/>
      <c r="E39" s="3"/>
      <c r="F39" s="3"/>
      <c r="G39" s="3"/>
      <c r="H39" s="3"/>
      <c r="I39" s="4"/>
      <c r="J39" s="31"/>
      <c r="K39" s="31"/>
      <c r="L39" s="28"/>
    </row>
    <row r="40" spans="1:12" ht="15" customHeight="1">
      <c r="A40" s="10"/>
      <c r="B40" s="9"/>
      <c r="C40" s="3"/>
      <c r="D40" s="3"/>
      <c r="E40" s="3"/>
      <c r="F40" s="3"/>
      <c r="G40" s="3"/>
      <c r="H40" s="3"/>
      <c r="I40" s="4"/>
      <c r="J40" s="31"/>
      <c r="K40" s="31"/>
      <c r="L40" s="28"/>
    </row>
    <row r="41" spans="1:12" ht="15" customHeight="1">
      <c r="A41" s="10"/>
      <c r="B41" s="9"/>
      <c r="C41" s="3"/>
      <c r="D41" s="3"/>
      <c r="E41" s="3"/>
      <c r="F41" s="3"/>
      <c r="G41" s="3"/>
      <c r="H41" s="3"/>
      <c r="I41" s="4"/>
      <c r="J41" s="31"/>
      <c r="K41" s="31"/>
      <c r="L41" s="28"/>
    </row>
    <row r="42" spans="1:12" ht="15" customHeight="1">
      <c r="A42" s="10"/>
      <c r="B42" s="9"/>
      <c r="C42" s="3"/>
      <c r="D42" s="3"/>
      <c r="E42" s="3"/>
      <c r="F42" s="3"/>
      <c r="G42" s="3"/>
      <c r="H42" s="3"/>
      <c r="I42" s="4"/>
      <c r="J42" s="31"/>
      <c r="K42" s="31"/>
      <c r="L42" s="28"/>
    </row>
    <row r="43" spans="1:12" ht="15" customHeight="1">
      <c r="A43" s="10"/>
      <c r="B43" s="9"/>
      <c r="C43" s="3"/>
      <c r="D43" s="3"/>
      <c r="E43" s="3"/>
      <c r="F43" s="3"/>
      <c r="G43" s="3"/>
      <c r="H43" s="3"/>
      <c r="I43" s="4"/>
      <c r="J43" s="31"/>
      <c r="K43" s="31"/>
      <c r="L43" s="28"/>
    </row>
    <row r="44" spans="1:12" ht="15" customHeight="1">
      <c r="A44" s="10"/>
      <c r="B44" s="9"/>
      <c r="C44" s="3"/>
      <c r="D44" s="3"/>
      <c r="E44" s="3"/>
      <c r="F44" s="3"/>
      <c r="G44" s="3"/>
      <c r="H44" s="3"/>
      <c r="I44" s="4"/>
      <c r="J44" s="31"/>
      <c r="K44" s="31"/>
      <c r="L44" s="28"/>
    </row>
    <row r="45" spans="1:12" ht="15" customHeight="1">
      <c r="A45" s="10"/>
      <c r="B45" s="9"/>
      <c r="C45" s="3"/>
      <c r="D45" s="3"/>
      <c r="E45" s="3"/>
      <c r="F45" s="3"/>
      <c r="G45" s="3"/>
      <c r="H45" s="3"/>
      <c r="I45" s="4"/>
      <c r="J45" s="31"/>
      <c r="K45" s="31"/>
      <c r="L45" s="28"/>
    </row>
    <row r="46" spans="1:12" ht="15" customHeight="1">
      <c r="A46" s="10"/>
      <c r="B46" s="9"/>
      <c r="C46" s="3"/>
      <c r="D46" s="3"/>
      <c r="E46" s="3"/>
      <c r="F46" s="3"/>
      <c r="G46" s="3"/>
      <c r="H46" s="3"/>
      <c r="I46" s="4"/>
      <c r="J46" s="31"/>
      <c r="K46" s="31"/>
      <c r="L46" s="28"/>
    </row>
    <row r="47" spans="1:12" ht="15" customHeight="1">
      <c r="A47" s="10"/>
      <c r="B47" s="9"/>
      <c r="C47" s="3"/>
      <c r="D47" s="3"/>
      <c r="E47" s="3"/>
      <c r="F47" s="3"/>
      <c r="G47" s="3"/>
      <c r="H47" s="3"/>
      <c r="I47" s="4"/>
      <c r="J47" s="31"/>
      <c r="K47" s="31"/>
      <c r="L47" s="28"/>
    </row>
    <row r="48" spans="1:12" ht="15" customHeight="1">
      <c r="A48" s="10"/>
      <c r="B48" s="9"/>
      <c r="C48" s="3"/>
      <c r="D48" s="3"/>
      <c r="E48" s="3"/>
      <c r="F48" s="3"/>
      <c r="G48" s="3"/>
      <c r="H48" s="3"/>
      <c r="I48" s="4"/>
      <c r="J48" s="31"/>
      <c r="K48" s="31"/>
      <c r="L48" s="28"/>
    </row>
    <row r="49" spans="1:12" ht="15" customHeight="1">
      <c r="A49" s="10"/>
      <c r="B49" s="9"/>
      <c r="C49" s="19"/>
      <c r="D49" s="20"/>
      <c r="E49" s="21"/>
      <c r="F49" s="22"/>
      <c r="G49" s="22"/>
      <c r="H49" s="23"/>
      <c r="I49" s="32"/>
      <c r="J49" s="31"/>
      <c r="K49" s="31"/>
      <c r="L49" s="28"/>
    </row>
    <row r="50" spans="1:12" ht="15" customHeight="1">
      <c r="A50" s="10"/>
      <c r="B50" s="9"/>
      <c r="C50" s="19"/>
      <c r="D50" s="20"/>
      <c r="E50" s="21"/>
      <c r="F50" s="22"/>
      <c r="G50" s="22"/>
      <c r="H50" s="23"/>
      <c r="I50" s="32"/>
      <c r="J50" s="31"/>
      <c r="K50" s="31"/>
      <c r="L50" s="28"/>
    </row>
    <row r="51" spans="1:12" ht="15" customHeight="1">
      <c r="A51" s="10"/>
      <c r="B51" s="9"/>
      <c r="C51" s="19"/>
      <c r="D51" s="20"/>
      <c r="E51" s="21"/>
      <c r="F51" s="22"/>
      <c r="G51" s="22"/>
      <c r="H51" s="23"/>
      <c r="I51" s="32"/>
      <c r="J51" s="31"/>
      <c r="K51" s="31"/>
      <c r="L51" s="28"/>
    </row>
    <row r="52" spans="1:12" ht="15" customHeight="1">
      <c r="A52" s="10"/>
      <c r="B52" s="9"/>
      <c r="C52" s="19"/>
      <c r="D52" s="20"/>
      <c r="E52" s="21"/>
      <c r="F52" s="22"/>
      <c r="G52" s="22"/>
      <c r="H52" s="23"/>
      <c r="I52" s="32"/>
      <c r="J52" s="31"/>
      <c r="K52" s="31"/>
      <c r="L52" s="28"/>
    </row>
    <row r="53" spans="1:12" ht="15" customHeight="1">
      <c r="A53" s="10"/>
      <c r="B53" s="9"/>
      <c r="C53" s="19"/>
      <c r="D53" s="20"/>
      <c r="E53" s="21"/>
      <c r="F53" s="22"/>
      <c r="G53" s="22"/>
      <c r="H53" s="23"/>
      <c r="I53" s="32"/>
      <c r="J53" s="31"/>
      <c r="K53" s="31"/>
      <c r="L53" s="28"/>
    </row>
    <row r="54" spans="1:12" ht="15" customHeight="1">
      <c r="A54" s="10"/>
      <c r="B54" s="9"/>
      <c r="C54" s="19"/>
      <c r="D54" s="20"/>
      <c r="E54" s="21"/>
      <c r="F54" s="22"/>
      <c r="G54" s="22"/>
      <c r="H54" s="23"/>
      <c r="I54" s="32"/>
      <c r="J54" s="31"/>
      <c r="K54" s="31"/>
      <c r="L54" s="28"/>
    </row>
    <row r="55" spans="1:12" ht="15" customHeight="1">
      <c r="A55" s="10"/>
      <c r="B55" s="9"/>
      <c r="C55" s="19"/>
      <c r="D55" s="20"/>
      <c r="E55" s="21"/>
      <c r="F55" s="22"/>
      <c r="G55" s="22"/>
      <c r="H55" s="23"/>
      <c r="I55" s="32"/>
      <c r="J55" s="31"/>
      <c r="K55" s="31"/>
      <c r="L55" s="28"/>
    </row>
    <row r="56" spans="1:12" ht="15" customHeight="1">
      <c r="A56" s="10"/>
      <c r="B56" s="9"/>
      <c r="C56" s="19"/>
      <c r="D56" s="20"/>
      <c r="E56" s="21"/>
      <c r="F56" s="22"/>
      <c r="G56" s="22"/>
      <c r="H56" s="23"/>
      <c r="I56" s="32"/>
      <c r="J56" s="31"/>
      <c r="K56" s="31"/>
      <c r="L56" s="28"/>
    </row>
    <row r="57" spans="1:12" ht="15" customHeight="1">
      <c r="A57" s="10"/>
      <c r="B57" s="9"/>
      <c r="C57" s="19"/>
      <c r="D57" s="20"/>
      <c r="E57" s="21"/>
      <c r="F57" s="22"/>
      <c r="G57" s="22"/>
      <c r="H57" s="23"/>
      <c r="I57" s="32"/>
      <c r="J57" s="31"/>
      <c r="K57" s="31"/>
      <c r="L57" s="28"/>
    </row>
    <row r="58" spans="1:12" ht="15" customHeight="1">
      <c r="A58" s="10"/>
      <c r="B58" s="9"/>
      <c r="C58" s="19"/>
      <c r="D58" s="20"/>
      <c r="E58" s="21"/>
      <c r="F58" s="22"/>
      <c r="G58" s="22"/>
      <c r="H58" s="23"/>
      <c r="I58" s="32"/>
      <c r="J58" s="31"/>
      <c r="K58" s="31"/>
      <c r="L58" s="28"/>
    </row>
    <row r="59" spans="1:12" ht="15" customHeight="1">
      <c r="A59" s="70"/>
      <c r="B59" s="9">
        <v>20</v>
      </c>
      <c r="C59" s="19">
        <v>102520210002533</v>
      </c>
      <c r="D59" s="24" t="s">
        <v>234</v>
      </c>
      <c r="E59" s="25">
        <v>272</v>
      </c>
      <c r="F59" s="24">
        <v>31</v>
      </c>
      <c r="G59" s="24">
        <v>95.8</v>
      </c>
      <c r="H59" s="26">
        <f aca="true" t="shared" si="3" ref="H59:H71">F59+G59</f>
        <v>126.8</v>
      </c>
      <c r="I59" s="32">
        <f aca="true" t="shared" si="4" ref="I59:I71">E59/5*0.7+H59/1.5*0.3</f>
        <v>63.44</v>
      </c>
      <c r="J59" s="31" t="s">
        <v>235</v>
      </c>
      <c r="K59" s="31"/>
      <c r="L59" s="28" t="s">
        <v>17</v>
      </c>
    </row>
    <row r="60" spans="1:12" ht="15" customHeight="1">
      <c r="A60" s="70"/>
      <c r="B60" s="9">
        <v>21</v>
      </c>
      <c r="C60" s="19">
        <v>104330100401590</v>
      </c>
      <c r="D60" s="24" t="s">
        <v>236</v>
      </c>
      <c r="E60" s="25">
        <v>314</v>
      </c>
      <c r="F60" s="24">
        <v>25.5</v>
      </c>
      <c r="G60" s="24">
        <v>71.6</v>
      </c>
      <c r="H60" s="26">
        <f t="shared" si="3"/>
        <v>97.1</v>
      </c>
      <c r="I60" s="32">
        <f t="shared" si="4"/>
        <v>63.379999999999995</v>
      </c>
      <c r="J60" s="31" t="s">
        <v>235</v>
      </c>
      <c r="K60" s="31"/>
      <c r="L60" s="28" t="s">
        <v>17</v>
      </c>
    </row>
    <row r="61" spans="1:12" ht="15" customHeight="1">
      <c r="A61" s="70"/>
      <c r="B61" s="9">
        <v>22</v>
      </c>
      <c r="C61" s="19">
        <v>102990210709527</v>
      </c>
      <c r="D61" s="24" t="s">
        <v>237</v>
      </c>
      <c r="E61" s="25">
        <v>292</v>
      </c>
      <c r="F61" s="24">
        <v>28</v>
      </c>
      <c r="G61" s="24">
        <v>84</v>
      </c>
      <c r="H61" s="26">
        <f t="shared" si="3"/>
        <v>112</v>
      </c>
      <c r="I61" s="32">
        <f t="shared" si="4"/>
        <v>63.28</v>
      </c>
      <c r="J61" s="31" t="s">
        <v>235</v>
      </c>
      <c r="K61" s="31"/>
      <c r="L61" s="28" t="s">
        <v>17</v>
      </c>
    </row>
    <row r="62" spans="1:12" ht="15" customHeight="1">
      <c r="A62" s="70"/>
      <c r="B62" s="9">
        <v>23</v>
      </c>
      <c r="C62" s="19">
        <v>104270378703503</v>
      </c>
      <c r="D62" s="24" t="s">
        <v>238</v>
      </c>
      <c r="E62" s="25">
        <v>290</v>
      </c>
      <c r="F62" s="24">
        <v>27</v>
      </c>
      <c r="G62" s="24">
        <v>85.8</v>
      </c>
      <c r="H62" s="26">
        <f t="shared" si="3"/>
        <v>112.8</v>
      </c>
      <c r="I62" s="32">
        <f t="shared" si="4"/>
        <v>63.16</v>
      </c>
      <c r="J62" s="31" t="s">
        <v>235</v>
      </c>
      <c r="K62" s="31"/>
      <c r="L62" s="28" t="s">
        <v>17</v>
      </c>
    </row>
    <row r="63" spans="1:12" ht="15" customHeight="1">
      <c r="A63" s="70"/>
      <c r="B63" s="9">
        <v>24</v>
      </c>
      <c r="C63" s="19">
        <v>103610213401757</v>
      </c>
      <c r="D63" s="24" t="s">
        <v>239</v>
      </c>
      <c r="E63" s="25">
        <v>300</v>
      </c>
      <c r="F63" s="24">
        <v>24.5</v>
      </c>
      <c r="G63" s="24">
        <v>72.4</v>
      </c>
      <c r="H63" s="26">
        <f t="shared" si="3"/>
        <v>96.9</v>
      </c>
      <c r="I63" s="32">
        <f t="shared" si="4"/>
        <v>61.38</v>
      </c>
      <c r="J63" s="31" t="s">
        <v>235</v>
      </c>
      <c r="K63" s="31"/>
      <c r="L63" s="28" t="s">
        <v>17</v>
      </c>
    </row>
    <row r="64" spans="1:12" ht="15" customHeight="1">
      <c r="A64" s="70"/>
      <c r="B64" s="9">
        <v>25</v>
      </c>
      <c r="C64" s="19">
        <v>100800014040268</v>
      </c>
      <c r="D64" s="27" t="s">
        <v>240</v>
      </c>
      <c r="E64" s="25">
        <v>285</v>
      </c>
      <c r="F64" s="24">
        <v>28</v>
      </c>
      <c r="G64" s="24">
        <v>77.6</v>
      </c>
      <c r="H64" s="26">
        <f t="shared" si="3"/>
        <v>105.6</v>
      </c>
      <c r="I64" s="32">
        <f t="shared" si="4"/>
        <v>61.019999999999996</v>
      </c>
      <c r="J64" s="31" t="s">
        <v>235</v>
      </c>
      <c r="K64" s="31"/>
      <c r="L64" s="28" t="s">
        <v>17</v>
      </c>
    </row>
    <row r="65" spans="1:12" ht="15" customHeight="1">
      <c r="A65" s="70"/>
      <c r="B65" s="9">
        <v>26</v>
      </c>
      <c r="C65" s="19">
        <v>102160004050395</v>
      </c>
      <c r="D65" s="24" t="s">
        <v>241</v>
      </c>
      <c r="E65" s="25">
        <v>272</v>
      </c>
      <c r="F65" s="24">
        <v>29</v>
      </c>
      <c r="G65" s="24">
        <v>84.6</v>
      </c>
      <c r="H65" s="26">
        <f t="shared" si="3"/>
        <v>113.6</v>
      </c>
      <c r="I65" s="32">
        <f t="shared" si="4"/>
        <v>60.8</v>
      </c>
      <c r="J65" s="31" t="s">
        <v>235</v>
      </c>
      <c r="K65" s="31"/>
      <c r="L65" s="28" t="s">
        <v>17</v>
      </c>
    </row>
    <row r="66" spans="1:12" ht="15" customHeight="1">
      <c r="A66" s="70"/>
      <c r="B66" s="9">
        <v>27</v>
      </c>
      <c r="C66" s="19">
        <v>104450690003243</v>
      </c>
      <c r="D66" s="24" t="s">
        <v>242</v>
      </c>
      <c r="E66" s="25">
        <v>284</v>
      </c>
      <c r="F66" s="24">
        <v>29</v>
      </c>
      <c r="G66" s="24">
        <v>74.6</v>
      </c>
      <c r="H66" s="26">
        <f t="shared" si="3"/>
        <v>103.6</v>
      </c>
      <c r="I66" s="32">
        <f t="shared" si="4"/>
        <v>60.48</v>
      </c>
      <c r="J66" s="31" t="s">
        <v>235</v>
      </c>
      <c r="K66" s="31"/>
      <c r="L66" s="28" t="s">
        <v>17</v>
      </c>
    </row>
    <row r="67" spans="1:12" ht="15" customHeight="1">
      <c r="A67" s="70"/>
      <c r="B67" s="9">
        <v>28</v>
      </c>
      <c r="C67" s="19">
        <v>104330100401636</v>
      </c>
      <c r="D67" s="24" t="s">
        <v>243</v>
      </c>
      <c r="E67" s="25">
        <v>279</v>
      </c>
      <c r="F67" s="24">
        <v>25.5</v>
      </c>
      <c r="G67" s="24">
        <v>81</v>
      </c>
      <c r="H67" s="26">
        <f t="shared" si="3"/>
        <v>106.5</v>
      </c>
      <c r="I67" s="32">
        <f t="shared" si="4"/>
        <v>60.36</v>
      </c>
      <c r="J67" s="31" t="s">
        <v>235</v>
      </c>
      <c r="K67" s="31"/>
      <c r="L67" s="28" t="s">
        <v>17</v>
      </c>
    </row>
    <row r="68" spans="1:12" ht="15" customHeight="1">
      <c r="A68" s="70"/>
      <c r="B68" s="9">
        <v>29</v>
      </c>
      <c r="C68" s="19">
        <v>101070100032042</v>
      </c>
      <c r="D68" s="24" t="s">
        <v>244</v>
      </c>
      <c r="E68" s="25">
        <v>282</v>
      </c>
      <c r="F68" s="24">
        <v>28</v>
      </c>
      <c r="G68" s="24">
        <v>75</v>
      </c>
      <c r="H68" s="26">
        <f t="shared" si="3"/>
        <v>103</v>
      </c>
      <c r="I68" s="32">
        <f t="shared" si="4"/>
        <v>60.08</v>
      </c>
      <c r="J68" s="31" t="s">
        <v>235</v>
      </c>
      <c r="K68" s="31"/>
      <c r="L68" s="28" t="s">
        <v>17</v>
      </c>
    </row>
    <row r="69" spans="1:12" ht="15" customHeight="1">
      <c r="A69" s="70"/>
      <c r="B69" s="9">
        <v>30</v>
      </c>
      <c r="C69" s="19">
        <v>110650852107759</v>
      </c>
      <c r="D69" s="24" t="s">
        <v>245</v>
      </c>
      <c r="E69" s="25">
        <v>276</v>
      </c>
      <c r="F69" s="24">
        <v>29</v>
      </c>
      <c r="G69" s="24">
        <v>74.2</v>
      </c>
      <c r="H69" s="26">
        <f t="shared" si="3"/>
        <v>103.2</v>
      </c>
      <c r="I69" s="32">
        <f t="shared" si="4"/>
        <v>59.28</v>
      </c>
      <c r="J69" s="31" t="s">
        <v>235</v>
      </c>
      <c r="K69" s="31"/>
      <c r="L69" s="28" t="s">
        <v>17</v>
      </c>
    </row>
    <row r="70" spans="1:12" ht="15" customHeight="1">
      <c r="A70" s="70"/>
      <c r="B70" s="9">
        <v>31</v>
      </c>
      <c r="C70" s="19">
        <v>114130371504357</v>
      </c>
      <c r="D70" s="24" t="s">
        <v>246</v>
      </c>
      <c r="E70" s="25">
        <v>274</v>
      </c>
      <c r="F70" s="24">
        <v>30</v>
      </c>
      <c r="G70" s="24">
        <v>72.2</v>
      </c>
      <c r="H70" s="26">
        <f t="shared" si="3"/>
        <v>102.2</v>
      </c>
      <c r="I70" s="32">
        <f t="shared" si="4"/>
        <v>58.8</v>
      </c>
      <c r="J70" s="31" t="s">
        <v>235</v>
      </c>
      <c r="K70" s="31"/>
      <c r="L70" s="9"/>
    </row>
    <row r="71" spans="1:12" ht="15" customHeight="1">
      <c r="A71" s="70"/>
      <c r="B71" s="9">
        <v>32</v>
      </c>
      <c r="C71" s="19">
        <v>103860210100672</v>
      </c>
      <c r="D71" s="24" t="s">
        <v>247</v>
      </c>
      <c r="E71" s="25">
        <v>276</v>
      </c>
      <c r="F71" s="24">
        <v>24</v>
      </c>
      <c r="G71" s="24">
        <v>69.6</v>
      </c>
      <c r="H71" s="26">
        <f t="shared" si="3"/>
        <v>93.6</v>
      </c>
      <c r="I71" s="32">
        <f t="shared" si="4"/>
        <v>57.36</v>
      </c>
      <c r="J71" s="31" t="s">
        <v>235</v>
      </c>
      <c r="K71" s="31"/>
      <c r="L71" s="9"/>
    </row>
    <row r="72" spans="1:12" ht="15" customHeight="1">
      <c r="A72" s="33"/>
      <c r="B72" s="34"/>
      <c r="C72" s="35"/>
      <c r="D72" s="33"/>
      <c r="E72" s="33"/>
      <c r="F72" s="33"/>
      <c r="G72" s="33"/>
      <c r="H72" s="36"/>
      <c r="I72" s="34"/>
      <c r="J72" s="34"/>
      <c r="K72" s="34"/>
      <c r="L72" s="34"/>
    </row>
    <row r="73" spans="1:12" ht="15" customHeight="1">
      <c r="A73" s="37"/>
      <c r="B73" s="37" t="s">
        <v>248</v>
      </c>
      <c r="C73" s="38"/>
      <c r="D73" s="34"/>
      <c r="E73" s="34"/>
      <c r="F73" s="34"/>
      <c r="G73" s="34"/>
      <c r="H73" s="37"/>
      <c r="I73" s="37"/>
      <c r="J73" s="34"/>
      <c r="K73" s="34"/>
      <c r="L73" s="34"/>
    </row>
  </sheetData>
  <sheetProtection/>
  <mergeCells count="15">
    <mergeCell ref="H3:H4"/>
    <mergeCell ref="I2:I4"/>
    <mergeCell ref="J2:J4"/>
    <mergeCell ref="K2:K4"/>
    <mergeCell ref="L2:L4"/>
    <mergeCell ref="A1:L1"/>
    <mergeCell ref="F2:H2"/>
    <mergeCell ref="A2:A4"/>
    <mergeCell ref="A59:A71"/>
    <mergeCell ref="B2:B4"/>
    <mergeCell ref="C2:C4"/>
    <mergeCell ref="D2:D4"/>
    <mergeCell ref="E2:E4"/>
    <mergeCell ref="F3:F4"/>
    <mergeCell ref="G3:G4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" sqref="A1:G30"/>
    </sheetView>
  </sheetViews>
  <sheetFormatPr defaultColWidth="9.00390625" defaultRowHeight="14.25"/>
  <cols>
    <col min="1" max="1" width="20.375" style="0" customWidth="1"/>
    <col min="2" max="2" width="18.25390625" style="0" customWidth="1"/>
    <col min="9" max="9" width="18.25390625" style="0" bestFit="1" customWidth="1"/>
    <col min="10" max="10" width="16.625" style="0" customWidth="1"/>
  </cols>
  <sheetData>
    <row r="1" spans="1:7" ht="14.25">
      <c r="A1" s="1" t="s">
        <v>178</v>
      </c>
      <c r="B1" s="2" t="s">
        <v>179</v>
      </c>
      <c r="C1" s="2">
        <v>348</v>
      </c>
      <c r="D1" s="3">
        <v>33</v>
      </c>
      <c r="E1" s="3">
        <v>88.6</v>
      </c>
      <c r="F1" s="3">
        <v>121.6</v>
      </c>
      <c r="G1" s="4">
        <f aca="true" t="shared" si="0" ref="G1:G30">C1/5*0.7+F1/1.5*0.3</f>
        <v>73.03999999999999</v>
      </c>
    </row>
    <row r="2" spans="1:7" ht="14.25">
      <c r="A2" s="1" t="s">
        <v>224</v>
      </c>
      <c r="B2" s="2" t="s">
        <v>225</v>
      </c>
      <c r="C2" s="2">
        <v>318</v>
      </c>
      <c r="D2" s="3">
        <v>34</v>
      </c>
      <c r="E2" s="3">
        <v>100.8</v>
      </c>
      <c r="F2" s="3">
        <v>134.8</v>
      </c>
      <c r="G2" s="4">
        <f t="shared" si="0"/>
        <v>71.47999999999999</v>
      </c>
    </row>
    <row r="3" spans="1:7" ht="14.25">
      <c r="A3" s="1" t="s">
        <v>228</v>
      </c>
      <c r="B3" s="2" t="s">
        <v>229</v>
      </c>
      <c r="C3" s="2">
        <v>323</v>
      </c>
      <c r="D3" s="3">
        <v>30.5</v>
      </c>
      <c r="E3" s="3">
        <v>92.6</v>
      </c>
      <c r="F3" s="3">
        <v>123.1</v>
      </c>
      <c r="G3" s="4">
        <f t="shared" si="0"/>
        <v>69.83999999999999</v>
      </c>
    </row>
    <row r="4" spans="1:7" ht="14.25">
      <c r="A4" s="1" t="s">
        <v>196</v>
      </c>
      <c r="B4" s="2" t="s">
        <v>197</v>
      </c>
      <c r="C4" s="2">
        <v>327</v>
      </c>
      <c r="D4" s="3">
        <v>32</v>
      </c>
      <c r="E4" s="3">
        <v>87</v>
      </c>
      <c r="F4" s="3">
        <v>119</v>
      </c>
      <c r="G4" s="4">
        <f t="shared" si="0"/>
        <v>69.58</v>
      </c>
    </row>
    <row r="5" spans="1:7" ht="14.25">
      <c r="A5" s="1" t="s">
        <v>206</v>
      </c>
      <c r="B5" s="2" t="s">
        <v>207</v>
      </c>
      <c r="C5" s="2">
        <v>304</v>
      </c>
      <c r="D5" s="3">
        <v>34.5</v>
      </c>
      <c r="E5" s="3">
        <v>99.6</v>
      </c>
      <c r="F5" s="3">
        <v>134.1</v>
      </c>
      <c r="G5" s="4">
        <f t="shared" si="0"/>
        <v>69.38</v>
      </c>
    </row>
    <row r="6" spans="1:7" ht="14.25">
      <c r="A6" s="1" t="s">
        <v>220</v>
      </c>
      <c r="B6" s="2" t="s">
        <v>221</v>
      </c>
      <c r="C6" s="2">
        <v>332</v>
      </c>
      <c r="D6" s="3">
        <v>30.5</v>
      </c>
      <c r="E6" s="3">
        <v>83.8</v>
      </c>
      <c r="F6" s="3">
        <v>114.3</v>
      </c>
      <c r="G6" s="4">
        <f t="shared" si="0"/>
        <v>69.34</v>
      </c>
    </row>
    <row r="7" spans="1:7" ht="14.25">
      <c r="A7" s="1" t="s">
        <v>222</v>
      </c>
      <c r="B7" s="2" t="s">
        <v>223</v>
      </c>
      <c r="C7" s="2">
        <v>316</v>
      </c>
      <c r="D7" s="3">
        <v>33</v>
      </c>
      <c r="E7" s="3">
        <v>91.8</v>
      </c>
      <c r="F7" s="3">
        <v>124.8</v>
      </c>
      <c r="G7" s="4">
        <f t="shared" si="0"/>
        <v>69.2</v>
      </c>
    </row>
    <row r="8" spans="1:7" ht="14.25">
      <c r="A8" s="1" t="s">
        <v>200</v>
      </c>
      <c r="B8" s="2" t="s">
        <v>201</v>
      </c>
      <c r="C8" s="2">
        <v>325</v>
      </c>
      <c r="D8" s="3">
        <v>29</v>
      </c>
      <c r="E8" s="3">
        <v>88.2</v>
      </c>
      <c r="F8" s="3">
        <v>117.2</v>
      </c>
      <c r="G8" s="4">
        <f t="shared" si="0"/>
        <v>68.94</v>
      </c>
    </row>
    <row r="9" spans="1:7" ht="14.25">
      <c r="A9" s="1" t="s">
        <v>180</v>
      </c>
      <c r="B9" s="2" t="s">
        <v>181</v>
      </c>
      <c r="C9" s="2">
        <v>314</v>
      </c>
      <c r="D9" s="3">
        <v>28.5</v>
      </c>
      <c r="E9" s="3">
        <v>95.6</v>
      </c>
      <c r="F9" s="3">
        <v>124.1</v>
      </c>
      <c r="G9" s="4">
        <f t="shared" si="0"/>
        <v>68.78</v>
      </c>
    </row>
    <row r="10" spans="1:7" ht="14.25">
      <c r="A10" s="1" t="s">
        <v>198</v>
      </c>
      <c r="B10" s="2" t="s">
        <v>199</v>
      </c>
      <c r="C10" s="2">
        <v>304</v>
      </c>
      <c r="D10" s="3">
        <v>35.5</v>
      </c>
      <c r="E10" s="3">
        <v>94</v>
      </c>
      <c r="F10" s="3">
        <v>129.5</v>
      </c>
      <c r="G10" s="4">
        <f t="shared" si="0"/>
        <v>68.46</v>
      </c>
    </row>
    <row r="11" spans="1:7" ht="14.25">
      <c r="A11" s="1" t="s">
        <v>212</v>
      </c>
      <c r="B11" s="2" t="s">
        <v>213</v>
      </c>
      <c r="C11" s="2">
        <v>315</v>
      </c>
      <c r="D11" s="3">
        <v>30</v>
      </c>
      <c r="E11" s="3">
        <v>90.6</v>
      </c>
      <c r="F11" s="3">
        <v>120.6</v>
      </c>
      <c r="G11" s="4">
        <f t="shared" si="0"/>
        <v>68.22</v>
      </c>
    </row>
    <row r="12" spans="1:7" ht="14.25">
      <c r="A12" s="1" t="s">
        <v>202</v>
      </c>
      <c r="B12" s="2" t="s">
        <v>203</v>
      </c>
      <c r="C12" s="2">
        <v>310</v>
      </c>
      <c r="D12" s="3">
        <v>32</v>
      </c>
      <c r="E12" s="3">
        <v>87.2</v>
      </c>
      <c r="F12" s="3">
        <v>119.2</v>
      </c>
      <c r="G12" s="4">
        <f t="shared" si="0"/>
        <v>67.24</v>
      </c>
    </row>
    <row r="13" spans="1:7" ht="14.25">
      <c r="A13" s="1" t="s">
        <v>232</v>
      </c>
      <c r="B13" s="2" t="s">
        <v>233</v>
      </c>
      <c r="C13" s="2">
        <v>323</v>
      </c>
      <c r="D13" s="3">
        <v>30.5</v>
      </c>
      <c r="E13" s="3">
        <v>79</v>
      </c>
      <c r="F13" s="3">
        <v>109.5</v>
      </c>
      <c r="G13" s="4">
        <f t="shared" si="0"/>
        <v>67.11999999999999</v>
      </c>
    </row>
    <row r="14" spans="1:7" ht="14.25">
      <c r="A14" s="1" t="s">
        <v>208</v>
      </c>
      <c r="B14" s="2" t="s">
        <v>209</v>
      </c>
      <c r="C14" s="2">
        <v>326</v>
      </c>
      <c r="D14" s="3">
        <v>30.5</v>
      </c>
      <c r="E14" s="3">
        <v>76.2</v>
      </c>
      <c r="F14" s="3">
        <v>106.7</v>
      </c>
      <c r="G14" s="4">
        <f t="shared" si="0"/>
        <v>66.98</v>
      </c>
    </row>
    <row r="15" spans="1:7" ht="14.25">
      <c r="A15" s="1" t="s">
        <v>204</v>
      </c>
      <c r="B15" s="2" t="s">
        <v>205</v>
      </c>
      <c r="C15" s="2">
        <v>308</v>
      </c>
      <c r="D15" s="3">
        <v>28</v>
      </c>
      <c r="E15" s="3">
        <v>90</v>
      </c>
      <c r="F15" s="3">
        <v>118</v>
      </c>
      <c r="G15" s="4">
        <f t="shared" si="0"/>
        <v>66.72</v>
      </c>
    </row>
    <row r="16" spans="1:7" ht="14.25">
      <c r="A16" s="1" t="s">
        <v>182</v>
      </c>
      <c r="B16" s="2" t="s">
        <v>183</v>
      </c>
      <c r="C16" s="2">
        <v>305</v>
      </c>
      <c r="D16" s="3">
        <v>28.5</v>
      </c>
      <c r="E16" s="3">
        <v>91</v>
      </c>
      <c r="F16" s="3">
        <v>119.5</v>
      </c>
      <c r="G16" s="4">
        <f t="shared" si="0"/>
        <v>66.6</v>
      </c>
    </row>
    <row r="17" spans="1:7" ht="14.25">
      <c r="A17" s="1" t="s">
        <v>186</v>
      </c>
      <c r="B17" s="2" t="s">
        <v>187</v>
      </c>
      <c r="C17" s="2">
        <v>306</v>
      </c>
      <c r="D17" s="3">
        <v>26</v>
      </c>
      <c r="E17" s="3">
        <v>92.4</v>
      </c>
      <c r="F17" s="3">
        <v>118.4</v>
      </c>
      <c r="G17" s="4">
        <f t="shared" si="0"/>
        <v>66.52</v>
      </c>
    </row>
    <row r="18" spans="1:7" ht="14.25">
      <c r="A18" s="1" t="s">
        <v>210</v>
      </c>
      <c r="B18" s="2" t="s">
        <v>211</v>
      </c>
      <c r="C18" s="2">
        <v>315</v>
      </c>
      <c r="D18" s="3">
        <v>31</v>
      </c>
      <c r="E18" s="3">
        <v>81</v>
      </c>
      <c r="F18" s="3">
        <v>112</v>
      </c>
      <c r="G18" s="4">
        <f t="shared" si="0"/>
        <v>66.5</v>
      </c>
    </row>
    <row r="19" spans="1:7" ht="14.25">
      <c r="A19" s="1" t="s">
        <v>192</v>
      </c>
      <c r="B19" s="2" t="s">
        <v>193</v>
      </c>
      <c r="C19" s="2">
        <v>302</v>
      </c>
      <c r="D19" s="3">
        <v>29.5</v>
      </c>
      <c r="E19" s="3">
        <v>91.4</v>
      </c>
      <c r="F19" s="3">
        <v>120.9</v>
      </c>
      <c r="G19" s="4">
        <f t="shared" si="0"/>
        <v>66.46</v>
      </c>
    </row>
    <row r="20" spans="1:7" ht="14.25">
      <c r="A20" s="1" t="s">
        <v>230</v>
      </c>
      <c r="B20" s="2" t="s">
        <v>231</v>
      </c>
      <c r="C20" s="2">
        <v>303</v>
      </c>
      <c r="D20" s="3">
        <v>28.5</v>
      </c>
      <c r="E20" s="3">
        <v>90.8</v>
      </c>
      <c r="F20" s="3">
        <v>119.3</v>
      </c>
      <c r="G20" s="4">
        <f t="shared" si="0"/>
        <v>66.28</v>
      </c>
    </row>
    <row r="21" spans="1:7" ht="14.25">
      <c r="A21" s="1" t="s">
        <v>226</v>
      </c>
      <c r="B21" s="2" t="s">
        <v>227</v>
      </c>
      <c r="C21" s="2">
        <v>304</v>
      </c>
      <c r="D21" s="3">
        <v>29.5</v>
      </c>
      <c r="E21" s="3">
        <v>88.2</v>
      </c>
      <c r="F21" s="3">
        <v>117.7</v>
      </c>
      <c r="G21" s="4">
        <f t="shared" si="0"/>
        <v>66.1</v>
      </c>
    </row>
    <row r="22" spans="1:7" ht="14.25">
      <c r="A22" s="1" t="s">
        <v>194</v>
      </c>
      <c r="B22" s="2" t="s">
        <v>195</v>
      </c>
      <c r="C22" s="2">
        <v>325</v>
      </c>
      <c r="D22" s="3">
        <v>25.5</v>
      </c>
      <c r="E22" s="3">
        <v>75.6</v>
      </c>
      <c r="F22" s="3">
        <v>101.1</v>
      </c>
      <c r="G22" s="4">
        <f t="shared" si="0"/>
        <v>65.72</v>
      </c>
    </row>
    <row r="23" spans="1:7" ht="14.25">
      <c r="A23" s="1" t="s">
        <v>214</v>
      </c>
      <c r="B23" s="2" t="s">
        <v>215</v>
      </c>
      <c r="C23" s="2">
        <v>307</v>
      </c>
      <c r="D23" s="3">
        <v>30</v>
      </c>
      <c r="E23" s="3">
        <v>83.6</v>
      </c>
      <c r="F23" s="3">
        <v>113.6</v>
      </c>
      <c r="G23" s="4">
        <f t="shared" si="0"/>
        <v>65.69999999999999</v>
      </c>
    </row>
    <row r="24" spans="1:7" ht="14.25">
      <c r="A24" s="1" t="s">
        <v>190</v>
      </c>
      <c r="B24" s="2" t="s">
        <v>191</v>
      </c>
      <c r="C24" s="2">
        <v>309</v>
      </c>
      <c r="D24" s="3">
        <v>27.5</v>
      </c>
      <c r="E24" s="3">
        <v>84</v>
      </c>
      <c r="F24" s="3">
        <v>111.5</v>
      </c>
      <c r="G24" s="4">
        <f t="shared" si="0"/>
        <v>65.56</v>
      </c>
    </row>
    <row r="25" spans="1:7" ht="14.25">
      <c r="A25" s="1" t="s">
        <v>174</v>
      </c>
      <c r="B25" s="2" t="s">
        <v>175</v>
      </c>
      <c r="C25" s="2">
        <v>316</v>
      </c>
      <c r="D25" s="3">
        <v>26</v>
      </c>
      <c r="E25" s="3">
        <v>80.6</v>
      </c>
      <c r="F25" s="3">
        <v>106.6</v>
      </c>
      <c r="G25" s="4">
        <f t="shared" si="0"/>
        <v>65.56</v>
      </c>
    </row>
    <row r="26" spans="1:7" ht="14.25">
      <c r="A26" s="1" t="s">
        <v>188</v>
      </c>
      <c r="B26" s="2" t="s">
        <v>189</v>
      </c>
      <c r="C26" s="2">
        <v>305</v>
      </c>
      <c r="D26" s="3">
        <v>28</v>
      </c>
      <c r="E26" s="3">
        <v>85.2</v>
      </c>
      <c r="F26" s="3">
        <v>113.2</v>
      </c>
      <c r="G26" s="4">
        <f t="shared" si="0"/>
        <v>65.34</v>
      </c>
    </row>
    <row r="27" spans="1:7" ht="14.25">
      <c r="A27" s="1" t="s">
        <v>218</v>
      </c>
      <c r="B27" s="2" t="s">
        <v>219</v>
      </c>
      <c r="C27" s="2">
        <v>322</v>
      </c>
      <c r="D27" s="3">
        <v>29</v>
      </c>
      <c r="E27" s="3">
        <v>72</v>
      </c>
      <c r="F27" s="3">
        <v>101</v>
      </c>
      <c r="G27" s="4">
        <f t="shared" si="0"/>
        <v>65.28</v>
      </c>
    </row>
    <row r="28" spans="1:7" ht="14.25">
      <c r="A28" s="5" t="s">
        <v>176</v>
      </c>
      <c r="B28" s="6" t="s">
        <v>177</v>
      </c>
      <c r="C28" s="6">
        <v>302</v>
      </c>
      <c r="D28" s="3">
        <v>27</v>
      </c>
      <c r="E28" s="3">
        <v>87.2</v>
      </c>
      <c r="F28" s="3">
        <v>114.2</v>
      </c>
      <c r="G28" s="4">
        <f t="shared" si="0"/>
        <v>65.11999999999999</v>
      </c>
    </row>
    <row r="29" spans="1:7" ht="14.25">
      <c r="A29" s="7" t="s">
        <v>184</v>
      </c>
      <c r="B29" s="6" t="s">
        <v>185</v>
      </c>
      <c r="C29" s="6">
        <v>305</v>
      </c>
      <c r="D29" s="3">
        <v>31.5</v>
      </c>
      <c r="E29" s="3">
        <v>78.2</v>
      </c>
      <c r="F29" s="3">
        <v>109.7</v>
      </c>
      <c r="G29" s="4">
        <f t="shared" si="0"/>
        <v>64.64</v>
      </c>
    </row>
    <row r="30" spans="1:7" ht="14.25">
      <c r="A30" s="5" t="s">
        <v>216</v>
      </c>
      <c r="B30" s="6" t="s">
        <v>217</v>
      </c>
      <c r="C30" s="6">
        <v>304</v>
      </c>
      <c r="D30" s="3">
        <v>29.5</v>
      </c>
      <c r="E30" s="3">
        <v>74.8</v>
      </c>
      <c r="F30" s="3">
        <v>104.3</v>
      </c>
      <c r="G30" s="4">
        <f t="shared" si="0"/>
        <v>63.419999999999995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2021-03-25T15:11:43Z</cp:lastPrinted>
  <dcterms:created xsi:type="dcterms:W3CDTF">2012-04-19T08:11:51Z</dcterms:created>
  <dcterms:modified xsi:type="dcterms:W3CDTF">2022-04-02T01:45:36Z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872A374D1C1348A9B567ED278472C3CD</vt:lpwstr>
  </property>
</Properties>
</file>