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zhangwenyan</author>
  </authors>
  <commentList>
    <comment ref="V1" authorId="0">
      <text>
        <r>
          <rPr>
            <b/>
            <sz val="10"/>
            <rFont val="宋体"/>
            <family val="0"/>
          </rPr>
          <t>骨干/双少/其他情况说明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<sst xmlns="http://schemas.openxmlformats.org/spreadsheetml/2006/main" count="318" uniqueCount="105">
  <si>
    <t>学院</t>
  </si>
  <si>
    <t>姓名</t>
  </si>
  <si>
    <t>考生编号</t>
  </si>
  <si>
    <t>专业代码</t>
  </si>
  <si>
    <t>专业名称</t>
  </si>
  <si>
    <t>研究方向码（YJFXM）</t>
  </si>
  <si>
    <t>学习方式</t>
  </si>
  <si>
    <t>政治</t>
  </si>
  <si>
    <t>外语</t>
  </si>
  <si>
    <t>业务课1</t>
  </si>
  <si>
    <t>业务课2</t>
  </si>
  <si>
    <t>初试总分</t>
  </si>
  <si>
    <t>综合测试</t>
  </si>
  <si>
    <t>外语测试</t>
  </si>
  <si>
    <t>复试总分</t>
  </si>
  <si>
    <t>最终总评</t>
  </si>
  <si>
    <t>加试1</t>
  </si>
  <si>
    <t>加试2</t>
  </si>
  <si>
    <t>专业排名</t>
  </si>
  <si>
    <t>录取意见</t>
  </si>
  <si>
    <t>一志愿/调剂</t>
  </si>
  <si>
    <t>备注</t>
  </si>
  <si>
    <t>杨路怡</t>
  </si>
  <si>
    <t>曾玲</t>
  </si>
  <si>
    <t>杨凯欣</t>
  </si>
  <si>
    <t>邹孟卫</t>
  </si>
  <si>
    <t>王玟悦</t>
  </si>
  <si>
    <t>简榕</t>
  </si>
  <si>
    <t>汤晨熠</t>
  </si>
  <si>
    <t>肖乐兮</t>
  </si>
  <si>
    <t>周郑杰</t>
  </si>
  <si>
    <t>鲁晓珂</t>
  </si>
  <si>
    <t>范蕊丽</t>
  </si>
  <si>
    <t>刘航祺</t>
  </si>
  <si>
    <t>陈瑶</t>
  </si>
  <si>
    <t>105242000005717</t>
  </si>
  <si>
    <t>105242000005800</t>
  </si>
  <si>
    <t>105242000005562</t>
  </si>
  <si>
    <t>105242000005719</t>
  </si>
  <si>
    <t>105242000005691</t>
  </si>
  <si>
    <t>105242000005648</t>
  </si>
  <si>
    <t>105242000005668</t>
  </si>
  <si>
    <t>105242000005700</t>
  </si>
  <si>
    <t>105242000005592</t>
  </si>
  <si>
    <t>105242000005675</t>
  </si>
  <si>
    <t>105242000005724</t>
  </si>
  <si>
    <t>105242000005624</t>
  </si>
  <si>
    <t>105242000005634</t>
  </si>
  <si>
    <t>王雪</t>
  </si>
  <si>
    <t>105242000005551</t>
  </si>
  <si>
    <t>石敏莹</t>
  </si>
  <si>
    <t>105242000005453</t>
  </si>
  <si>
    <t>梅洗铭</t>
  </si>
  <si>
    <t>105242000005432</t>
  </si>
  <si>
    <t>彭箫箫</t>
  </si>
  <si>
    <t>105242000005431</t>
  </si>
  <si>
    <t>陈思平</t>
  </si>
  <si>
    <t>105242000005535</t>
  </si>
  <si>
    <t>薛清一</t>
  </si>
  <si>
    <t>105242000005465</t>
  </si>
  <si>
    <t>王者</t>
  </si>
  <si>
    <t>105242000005487</t>
  </si>
  <si>
    <t>张美航</t>
  </si>
  <si>
    <t>105242000005534</t>
  </si>
  <si>
    <t>付薪臣</t>
  </si>
  <si>
    <t>105242000005443</t>
  </si>
  <si>
    <t>杜雅慧</t>
  </si>
  <si>
    <t>105242000005469</t>
  </si>
  <si>
    <t>张丹</t>
  </si>
  <si>
    <t>105242000005444</t>
  </si>
  <si>
    <t>李汝杏</t>
  </si>
  <si>
    <t>105242000005433</t>
  </si>
  <si>
    <t>林亚楠</t>
  </si>
  <si>
    <t>105242000005447</t>
  </si>
  <si>
    <t>张诗怡</t>
  </si>
  <si>
    <t>105242000005519</t>
  </si>
  <si>
    <t>姚西子</t>
  </si>
  <si>
    <t>105242000005456</t>
  </si>
  <si>
    <t>胡心玥</t>
  </si>
  <si>
    <t>105242000005438</t>
  </si>
  <si>
    <t>黄燕清</t>
  </si>
  <si>
    <t>105242000005442</t>
  </si>
  <si>
    <t>李珂</t>
  </si>
  <si>
    <t>105242000005529</t>
  </si>
  <si>
    <t>胡晗</t>
  </si>
  <si>
    <t>105242000005496</t>
  </si>
  <si>
    <t>付涵</t>
  </si>
  <si>
    <t>105242000005421</t>
  </si>
  <si>
    <t>唐舒怡</t>
  </si>
  <si>
    <t>105242000005451</t>
  </si>
  <si>
    <t>张琼磊</t>
  </si>
  <si>
    <t>105242000005439</t>
  </si>
  <si>
    <t>宋卓琳</t>
  </si>
  <si>
    <t>105242000005448</t>
  </si>
  <si>
    <t>杨天怡</t>
  </si>
  <si>
    <t>105242000005434</t>
  </si>
  <si>
    <t>音乐</t>
  </si>
  <si>
    <t>舞蹈</t>
  </si>
  <si>
    <t>全日制</t>
  </si>
  <si>
    <t>01</t>
  </si>
  <si>
    <r>
      <t>0</t>
    </r>
    <r>
      <rPr>
        <sz val="12"/>
        <rFont val="宋体"/>
        <family val="0"/>
      </rPr>
      <t>1</t>
    </r>
  </si>
  <si>
    <r>
      <t>0</t>
    </r>
    <r>
      <rPr>
        <sz val="12"/>
        <rFont val="宋体"/>
        <family val="0"/>
      </rPr>
      <t>2</t>
    </r>
  </si>
  <si>
    <t>拟录取</t>
  </si>
  <si>
    <t>一志愿</t>
  </si>
  <si>
    <t>音乐舞蹈学院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</si>
</sst>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8">
    <font>
      <sz val="12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Border="1" applyAlignment="1">
      <alignment vertical="center"/>
    </xf>
    <xf numFmtId="49" fontId="6" fillId="0" borderId="10" xfId="40" applyNumberFormat="1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/>
      <protection/>
    </xf>
    <xf numFmtId="0" fontId="6" fillId="0" borderId="10" xfId="4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8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"/>
  <sheetViews>
    <sheetView tabSelected="1" workbookViewId="0" topLeftCell="A1">
      <selection activeCell="J6" sqref="J6"/>
    </sheetView>
  </sheetViews>
  <sheetFormatPr defaultColWidth="8.75390625" defaultRowHeight="16.5" customHeight="1"/>
  <cols>
    <col min="1" max="1" width="12.875" style="0" customWidth="1"/>
    <col min="2" max="2" width="10.00390625" style="0" customWidth="1"/>
    <col min="3" max="3" width="15.75390625" style="0" customWidth="1"/>
    <col min="4" max="4" width="7.875" style="0" customWidth="1"/>
    <col min="5" max="5" width="8.375" style="0" customWidth="1"/>
    <col min="6" max="6" width="7.125" style="22" customWidth="1"/>
    <col min="7" max="7" width="7.875" style="0" customWidth="1"/>
    <col min="8" max="8" width="4.875" style="0" customWidth="1"/>
    <col min="9" max="9" width="5.375" style="0" customWidth="1"/>
    <col min="10" max="11" width="7.125" style="0" customWidth="1"/>
    <col min="12" max="12" width="8.00390625" style="0" customWidth="1"/>
    <col min="13" max="13" width="7.875" style="0" customWidth="1"/>
    <col min="14" max="14" width="8.625" style="0" customWidth="1"/>
    <col min="15" max="15" width="9.25390625" style="26" customWidth="1"/>
    <col min="16" max="16" width="8.75390625" style="0" customWidth="1"/>
    <col min="17" max="17" width="5.625" style="0" customWidth="1"/>
    <col min="18" max="18" width="5.25390625" style="0" customWidth="1"/>
    <col min="19" max="19" width="8.00390625" style="20" customWidth="1"/>
    <col min="20" max="20" width="7.625" style="0" customWidth="1"/>
    <col min="21" max="21" width="7.125" style="0" customWidth="1"/>
    <col min="22" max="22" width="6.25390625" style="0" customWidth="1"/>
  </cols>
  <sheetData>
    <row r="1" spans="1:22" ht="45.7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7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8" t="s">
        <v>10</v>
      </c>
      <c r="L1" s="29" t="s">
        <v>11</v>
      </c>
      <c r="M1" s="30" t="s">
        <v>12</v>
      </c>
      <c r="N1" s="4" t="s">
        <v>13</v>
      </c>
      <c r="O1" s="23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3" t="s">
        <v>21</v>
      </c>
    </row>
    <row r="2" spans="1:22" ht="16.5" customHeight="1">
      <c r="A2" s="31" t="s">
        <v>104</v>
      </c>
      <c r="B2" s="9" t="s">
        <v>54</v>
      </c>
      <c r="C2" s="10" t="s">
        <v>55</v>
      </c>
      <c r="D2" s="17">
        <v>135101</v>
      </c>
      <c r="E2" s="18" t="s">
        <v>96</v>
      </c>
      <c r="F2" s="21" t="s">
        <v>99</v>
      </c>
      <c r="G2" s="19" t="s">
        <v>98</v>
      </c>
      <c r="H2" s="9">
        <v>60</v>
      </c>
      <c r="I2" s="9">
        <v>63</v>
      </c>
      <c r="J2" s="9">
        <v>135</v>
      </c>
      <c r="K2" s="9">
        <v>143</v>
      </c>
      <c r="L2" s="11">
        <v>401</v>
      </c>
      <c r="M2" s="12">
        <v>181.4</v>
      </c>
      <c r="N2" s="13">
        <v>89.67</v>
      </c>
      <c r="O2" s="13">
        <f aca="true" t="shared" si="0" ref="O2:O25">SUM(M2:N2)</f>
        <v>271.07</v>
      </c>
      <c r="P2" s="13">
        <f aca="true" t="shared" si="1" ref="P2:P25">L2*0.7+O2/3*5*0.3</f>
        <v>416.235</v>
      </c>
      <c r="Q2" s="8"/>
      <c r="R2" s="8"/>
      <c r="S2" s="7">
        <v>1</v>
      </c>
      <c r="T2" s="18" t="s">
        <v>102</v>
      </c>
      <c r="U2" s="18" t="s">
        <v>103</v>
      </c>
      <c r="V2" s="5"/>
    </row>
    <row r="3" spans="1:22" ht="16.5" customHeight="1">
      <c r="A3" s="31" t="s">
        <v>104</v>
      </c>
      <c r="B3" s="9" t="s">
        <v>64</v>
      </c>
      <c r="C3" s="10" t="s">
        <v>65</v>
      </c>
      <c r="D3" s="17">
        <v>135101</v>
      </c>
      <c r="E3" s="18" t="s">
        <v>96</v>
      </c>
      <c r="F3" s="21" t="s">
        <v>100</v>
      </c>
      <c r="G3" s="19" t="s">
        <v>98</v>
      </c>
      <c r="H3" s="9">
        <v>61</v>
      </c>
      <c r="I3" s="9">
        <v>56</v>
      </c>
      <c r="J3" s="9">
        <v>136</v>
      </c>
      <c r="K3" s="9">
        <v>139</v>
      </c>
      <c r="L3" s="11">
        <v>392</v>
      </c>
      <c r="M3" s="12">
        <v>183.8</v>
      </c>
      <c r="N3" s="13">
        <v>95</v>
      </c>
      <c r="O3" s="13">
        <f t="shared" si="0"/>
        <v>278.8</v>
      </c>
      <c r="P3" s="13">
        <f t="shared" si="1"/>
        <v>413.79999999999995</v>
      </c>
      <c r="Q3" s="8"/>
      <c r="R3" s="8"/>
      <c r="S3" s="7">
        <v>2</v>
      </c>
      <c r="T3" s="18" t="s">
        <v>102</v>
      </c>
      <c r="U3" s="18" t="s">
        <v>103</v>
      </c>
      <c r="V3" s="5"/>
    </row>
    <row r="4" spans="1:22" ht="16.5" customHeight="1">
      <c r="A4" s="31" t="s">
        <v>104</v>
      </c>
      <c r="B4" s="9" t="s">
        <v>68</v>
      </c>
      <c r="C4" s="10" t="s">
        <v>69</v>
      </c>
      <c r="D4" s="17">
        <v>135101</v>
      </c>
      <c r="E4" s="18" t="s">
        <v>96</v>
      </c>
      <c r="F4" s="21" t="s">
        <v>100</v>
      </c>
      <c r="G4" s="19" t="s">
        <v>98</v>
      </c>
      <c r="H4" s="9">
        <v>60</v>
      </c>
      <c r="I4" s="9">
        <v>48</v>
      </c>
      <c r="J4" s="9">
        <v>137</v>
      </c>
      <c r="K4" s="9">
        <v>146</v>
      </c>
      <c r="L4" s="11">
        <v>391</v>
      </c>
      <c r="M4" s="12">
        <v>185.2</v>
      </c>
      <c r="N4" s="13">
        <v>94.17</v>
      </c>
      <c r="O4" s="13">
        <f t="shared" si="0"/>
        <v>279.37</v>
      </c>
      <c r="P4" s="13">
        <f t="shared" si="1"/>
        <v>413.385</v>
      </c>
      <c r="Q4" s="8"/>
      <c r="R4" s="8"/>
      <c r="S4" s="7">
        <v>3</v>
      </c>
      <c r="T4" s="18" t="s">
        <v>102</v>
      </c>
      <c r="U4" s="18" t="s">
        <v>103</v>
      </c>
      <c r="V4" s="5"/>
    </row>
    <row r="5" spans="1:22" ht="16.5" customHeight="1">
      <c r="A5" s="31" t="s">
        <v>104</v>
      </c>
      <c r="B5" s="9" t="s">
        <v>70</v>
      </c>
      <c r="C5" s="10" t="s">
        <v>71</v>
      </c>
      <c r="D5" s="17">
        <v>135101</v>
      </c>
      <c r="E5" s="18" t="s">
        <v>96</v>
      </c>
      <c r="F5" s="21" t="s">
        <v>100</v>
      </c>
      <c r="G5" s="19" t="s">
        <v>98</v>
      </c>
      <c r="H5" s="9">
        <v>61</v>
      </c>
      <c r="I5" s="9">
        <v>61</v>
      </c>
      <c r="J5" s="9">
        <v>120</v>
      </c>
      <c r="K5" s="9">
        <v>148</v>
      </c>
      <c r="L5" s="11">
        <v>390</v>
      </c>
      <c r="M5" s="12">
        <v>183.2</v>
      </c>
      <c r="N5" s="13">
        <v>93.33</v>
      </c>
      <c r="O5" s="13">
        <f t="shared" si="0"/>
        <v>276.53</v>
      </c>
      <c r="P5" s="13">
        <f t="shared" si="1"/>
        <v>411.265</v>
      </c>
      <c r="Q5" s="8"/>
      <c r="R5" s="8"/>
      <c r="S5" s="7">
        <v>4</v>
      </c>
      <c r="T5" s="18" t="s">
        <v>102</v>
      </c>
      <c r="U5" s="18" t="s">
        <v>103</v>
      </c>
      <c r="V5" s="5"/>
    </row>
    <row r="6" spans="1:22" ht="16.5" customHeight="1">
      <c r="A6" s="31" t="s">
        <v>104</v>
      </c>
      <c r="B6" s="9" t="s">
        <v>58</v>
      </c>
      <c r="C6" s="10" t="s">
        <v>59</v>
      </c>
      <c r="D6" s="17">
        <v>135101</v>
      </c>
      <c r="E6" s="18" t="s">
        <v>96</v>
      </c>
      <c r="F6" s="21" t="s">
        <v>100</v>
      </c>
      <c r="G6" s="19" t="s">
        <v>98</v>
      </c>
      <c r="H6" s="9">
        <v>78</v>
      </c>
      <c r="I6" s="9">
        <v>59</v>
      </c>
      <c r="J6" s="9">
        <v>136</v>
      </c>
      <c r="K6" s="9">
        <v>123</v>
      </c>
      <c r="L6" s="11">
        <v>396</v>
      </c>
      <c r="M6" s="12">
        <v>179</v>
      </c>
      <c r="N6" s="13">
        <v>89</v>
      </c>
      <c r="O6" s="13">
        <f t="shared" si="0"/>
        <v>268</v>
      </c>
      <c r="P6" s="13">
        <f t="shared" si="1"/>
        <v>411.19999999999993</v>
      </c>
      <c r="Q6" s="8"/>
      <c r="R6" s="8"/>
      <c r="S6" s="7">
        <v>5</v>
      </c>
      <c r="T6" s="18" t="s">
        <v>102</v>
      </c>
      <c r="U6" s="18" t="s">
        <v>103</v>
      </c>
      <c r="V6" s="5"/>
    </row>
    <row r="7" spans="1:22" ht="16.5" customHeight="1">
      <c r="A7" s="31" t="s">
        <v>104</v>
      </c>
      <c r="B7" s="9" t="s">
        <v>72</v>
      </c>
      <c r="C7" s="10" t="s">
        <v>73</v>
      </c>
      <c r="D7" s="17">
        <v>135101</v>
      </c>
      <c r="E7" s="18" t="s">
        <v>96</v>
      </c>
      <c r="F7" s="21" t="s">
        <v>100</v>
      </c>
      <c r="G7" s="19" t="s">
        <v>98</v>
      </c>
      <c r="H7" s="9">
        <v>70</v>
      </c>
      <c r="I7" s="9">
        <v>55</v>
      </c>
      <c r="J7" s="9">
        <v>123</v>
      </c>
      <c r="K7" s="9">
        <v>139</v>
      </c>
      <c r="L7" s="11">
        <v>387</v>
      </c>
      <c r="M7" s="12">
        <v>188</v>
      </c>
      <c r="N7" s="13">
        <v>90.67</v>
      </c>
      <c r="O7" s="13">
        <f t="shared" si="0"/>
        <v>278.67</v>
      </c>
      <c r="P7" s="13">
        <f t="shared" si="1"/>
        <v>410.23499999999996</v>
      </c>
      <c r="Q7" s="8"/>
      <c r="R7" s="8"/>
      <c r="S7" s="7">
        <v>6</v>
      </c>
      <c r="T7" s="18" t="s">
        <v>102</v>
      </c>
      <c r="U7" s="18" t="s">
        <v>103</v>
      </c>
      <c r="V7" s="5"/>
    </row>
    <row r="8" spans="1:22" ht="16.5" customHeight="1">
      <c r="A8" s="31" t="s">
        <v>104</v>
      </c>
      <c r="B8" s="9" t="s">
        <v>66</v>
      </c>
      <c r="C8" s="10" t="s">
        <v>67</v>
      </c>
      <c r="D8" s="17">
        <v>135101</v>
      </c>
      <c r="E8" s="18" t="s">
        <v>96</v>
      </c>
      <c r="F8" s="21" t="s">
        <v>100</v>
      </c>
      <c r="G8" s="19" t="s">
        <v>98</v>
      </c>
      <c r="H8" s="9">
        <v>68</v>
      </c>
      <c r="I8" s="9">
        <v>46</v>
      </c>
      <c r="J8" s="9">
        <v>140</v>
      </c>
      <c r="K8" s="9">
        <v>138</v>
      </c>
      <c r="L8" s="11">
        <v>392</v>
      </c>
      <c r="M8" s="12">
        <v>182.6</v>
      </c>
      <c r="N8" s="13">
        <v>82.33</v>
      </c>
      <c r="O8" s="13">
        <f t="shared" si="0"/>
        <v>264.93</v>
      </c>
      <c r="P8" s="13">
        <f t="shared" si="1"/>
        <v>406.865</v>
      </c>
      <c r="Q8" s="8"/>
      <c r="R8" s="8"/>
      <c r="S8" s="7">
        <v>7</v>
      </c>
      <c r="T8" s="18" t="s">
        <v>102</v>
      </c>
      <c r="U8" s="18" t="s">
        <v>103</v>
      </c>
      <c r="V8" s="5"/>
    </row>
    <row r="9" spans="1:22" ht="16.5" customHeight="1">
      <c r="A9" s="31" t="s">
        <v>104</v>
      </c>
      <c r="B9" s="9" t="s">
        <v>74</v>
      </c>
      <c r="C9" s="10" t="s">
        <v>75</v>
      </c>
      <c r="D9" s="17">
        <v>135101</v>
      </c>
      <c r="E9" s="18" t="s">
        <v>96</v>
      </c>
      <c r="F9" s="21" t="s">
        <v>101</v>
      </c>
      <c r="G9" s="19" t="s">
        <v>98</v>
      </c>
      <c r="H9" s="9">
        <v>68</v>
      </c>
      <c r="I9" s="9">
        <v>64</v>
      </c>
      <c r="J9" s="9">
        <v>124</v>
      </c>
      <c r="K9" s="9">
        <v>125</v>
      </c>
      <c r="L9" s="11">
        <v>381</v>
      </c>
      <c r="M9" s="12">
        <v>184.8</v>
      </c>
      <c r="N9" s="13">
        <v>90.33</v>
      </c>
      <c r="O9" s="13">
        <f t="shared" si="0"/>
        <v>275.13</v>
      </c>
      <c r="P9" s="13">
        <f t="shared" si="1"/>
        <v>404.265</v>
      </c>
      <c r="Q9" s="8"/>
      <c r="R9" s="8"/>
      <c r="S9" s="7">
        <v>8</v>
      </c>
      <c r="T9" s="18" t="s">
        <v>102</v>
      </c>
      <c r="U9" s="18" t="s">
        <v>103</v>
      </c>
      <c r="V9" s="5"/>
    </row>
    <row r="10" spans="1:22" ht="16.5" customHeight="1">
      <c r="A10" s="31" t="s">
        <v>104</v>
      </c>
      <c r="B10" s="9" t="s">
        <v>78</v>
      </c>
      <c r="C10" s="10" t="s">
        <v>79</v>
      </c>
      <c r="D10" s="17">
        <v>135101</v>
      </c>
      <c r="E10" s="18" t="s">
        <v>96</v>
      </c>
      <c r="F10" s="21" t="s">
        <v>100</v>
      </c>
      <c r="G10" s="19" t="s">
        <v>98</v>
      </c>
      <c r="H10" s="9">
        <v>57</v>
      </c>
      <c r="I10" s="9">
        <v>50</v>
      </c>
      <c r="J10" s="9">
        <v>130</v>
      </c>
      <c r="K10" s="9">
        <v>140</v>
      </c>
      <c r="L10" s="11">
        <v>377</v>
      </c>
      <c r="M10" s="12">
        <v>183.2</v>
      </c>
      <c r="N10" s="13">
        <v>95.33</v>
      </c>
      <c r="O10" s="13">
        <f t="shared" si="0"/>
        <v>278.53</v>
      </c>
      <c r="P10" s="13">
        <f t="shared" si="1"/>
        <v>403.16499999999996</v>
      </c>
      <c r="Q10" s="8"/>
      <c r="R10" s="8"/>
      <c r="S10" s="7">
        <v>9</v>
      </c>
      <c r="T10" s="18" t="s">
        <v>102</v>
      </c>
      <c r="U10" s="18" t="s">
        <v>103</v>
      </c>
      <c r="V10" s="5"/>
    </row>
    <row r="11" spans="1:22" ht="16.5" customHeight="1">
      <c r="A11" s="31" t="s">
        <v>104</v>
      </c>
      <c r="B11" s="9" t="s">
        <v>76</v>
      </c>
      <c r="C11" s="10" t="s">
        <v>77</v>
      </c>
      <c r="D11" s="17">
        <v>135101</v>
      </c>
      <c r="E11" s="18" t="s">
        <v>96</v>
      </c>
      <c r="F11" s="21" t="s">
        <v>100</v>
      </c>
      <c r="G11" s="19" t="s">
        <v>98</v>
      </c>
      <c r="H11" s="9">
        <v>62</v>
      </c>
      <c r="I11" s="9">
        <v>61</v>
      </c>
      <c r="J11" s="9">
        <v>128</v>
      </c>
      <c r="K11" s="9">
        <v>127</v>
      </c>
      <c r="L11" s="11">
        <v>378</v>
      </c>
      <c r="M11" s="12">
        <v>188.8</v>
      </c>
      <c r="N11" s="13">
        <v>84.33</v>
      </c>
      <c r="O11" s="13">
        <f t="shared" si="0"/>
        <v>273.13</v>
      </c>
      <c r="P11" s="13">
        <f t="shared" si="1"/>
        <v>401.16499999999996</v>
      </c>
      <c r="Q11" s="8"/>
      <c r="R11" s="8"/>
      <c r="S11" s="7">
        <v>10</v>
      </c>
      <c r="T11" s="18" t="s">
        <v>102</v>
      </c>
      <c r="U11" s="18" t="s">
        <v>103</v>
      </c>
      <c r="V11" s="5"/>
    </row>
    <row r="12" spans="1:22" ht="16.5" customHeight="1">
      <c r="A12" s="31" t="s">
        <v>104</v>
      </c>
      <c r="B12" s="9" t="s">
        <v>50</v>
      </c>
      <c r="C12" s="10" t="s">
        <v>51</v>
      </c>
      <c r="D12" s="17">
        <v>135101</v>
      </c>
      <c r="E12" s="18" t="s">
        <v>96</v>
      </c>
      <c r="F12" s="21" t="s">
        <v>100</v>
      </c>
      <c r="G12" s="19" t="s">
        <v>98</v>
      </c>
      <c r="H12" s="9">
        <v>71</v>
      </c>
      <c r="I12" s="9">
        <v>74</v>
      </c>
      <c r="J12" s="9">
        <v>129</v>
      </c>
      <c r="K12" s="9">
        <v>136</v>
      </c>
      <c r="L12" s="11">
        <v>410</v>
      </c>
      <c r="M12" s="12">
        <v>129.6</v>
      </c>
      <c r="N12" s="13">
        <v>94.33</v>
      </c>
      <c r="O12" s="13">
        <f t="shared" si="0"/>
        <v>223.93</v>
      </c>
      <c r="P12" s="13">
        <f t="shared" si="1"/>
        <v>398.965</v>
      </c>
      <c r="Q12" s="8"/>
      <c r="R12" s="8"/>
      <c r="S12" s="7">
        <v>11</v>
      </c>
      <c r="T12" s="18" t="s">
        <v>102</v>
      </c>
      <c r="U12" s="18" t="s">
        <v>103</v>
      </c>
      <c r="V12" s="5"/>
    </row>
    <row r="13" spans="1:22" ht="16.5" customHeight="1">
      <c r="A13" s="31" t="s">
        <v>104</v>
      </c>
      <c r="B13" s="9" t="s">
        <v>86</v>
      </c>
      <c r="C13" s="14" t="s">
        <v>87</v>
      </c>
      <c r="D13" s="17">
        <v>135101</v>
      </c>
      <c r="E13" s="18" t="s">
        <v>96</v>
      </c>
      <c r="F13" s="21" t="s">
        <v>100</v>
      </c>
      <c r="G13" s="19" t="s">
        <v>98</v>
      </c>
      <c r="H13" s="9">
        <v>61</v>
      </c>
      <c r="I13" s="9">
        <v>56</v>
      </c>
      <c r="J13" s="9">
        <v>129</v>
      </c>
      <c r="K13" s="9">
        <v>127</v>
      </c>
      <c r="L13" s="11">
        <v>373</v>
      </c>
      <c r="M13" s="12">
        <v>186</v>
      </c>
      <c r="N13" s="13">
        <v>89.67</v>
      </c>
      <c r="O13" s="13">
        <f t="shared" si="0"/>
        <v>275.67</v>
      </c>
      <c r="P13" s="13">
        <f t="shared" si="1"/>
        <v>398.93499999999995</v>
      </c>
      <c r="Q13" s="8"/>
      <c r="R13" s="8"/>
      <c r="S13" s="7">
        <v>12</v>
      </c>
      <c r="T13" s="18" t="s">
        <v>102</v>
      </c>
      <c r="U13" s="18" t="s">
        <v>103</v>
      </c>
      <c r="V13" s="5"/>
    </row>
    <row r="14" spans="1:22" ht="16.5" customHeight="1">
      <c r="A14" s="31" t="s">
        <v>104</v>
      </c>
      <c r="B14" s="9" t="s">
        <v>90</v>
      </c>
      <c r="C14" s="10" t="s">
        <v>91</v>
      </c>
      <c r="D14" s="17">
        <v>135101</v>
      </c>
      <c r="E14" s="18" t="s">
        <v>96</v>
      </c>
      <c r="F14" s="21" t="s">
        <v>100</v>
      </c>
      <c r="G14" s="19" t="s">
        <v>98</v>
      </c>
      <c r="H14" s="9">
        <v>60</v>
      </c>
      <c r="I14" s="9">
        <v>65</v>
      </c>
      <c r="J14" s="9">
        <v>126</v>
      </c>
      <c r="K14" s="9">
        <v>117</v>
      </c>
      <c r="L14" s="11">
        <v>368</v>
      </c>
      <c r="M14" s="12">
        <v>188.4</v>
      </c>
      <c r="N14" s="13">
        <v>92.67</v>
      </c>
      <c r="O14" s="13">
        <f t="shared" si="0"/>
        <v>281.07</v>
      </c>
      <c r="P14" s="13">
        <f t="shared" si="1"/>
        <v>398.135</v>
      </c>
      <c r="Q14" s="8"/>
      <c r="R14" s="8"/>
      <c r="S14" s="7">
        <v>13</v>
      </c>
      <c r="T14" s="18" t="s">
        <v>102</v>
      </c>
      <c r="U14" s="18" t="s">
        <v>103</v>
      </c>
      <c r="V14" s="5"/>
    </row>
    <row r="15" spans="1:22" ht="16.5" customHeight="1">
      <c r="A15" s="31" t="s">
        <v>104</v>
      </c>
      <c r="B15" s="9" t="s">
        <v>94</v>
      </c>
      <c r="C15" s="10" t="s">
        <v>95</v>
      </c>
      <c r="D15" s="17">
        <v>135101</v>
      </c>
      <c r="E15" s="18" t="s">
        <v>96</v>
      </c>
      <c r="F15" s="21" t="s">
        <v>100</v>
      </c>
      <c r="G15" s="19" t="s">
        <v>98</v>
      </c>
      <c r="H15" s="9">
        <v>61</v>
      </c>
      <c r="I15" s="9">
        <v>49</v>
      </c>
      <c r="J15" s="9">
        <v>110</v>
      </c>
      <c r="K15" s="9">
        <v>142</v>
      </c>
      <c r="L15" s="11">
        <v>362</v>
      </c>
      <c r="M15" s="12">
        <v>195.4</v>
      </c>
      <c r="N15" s="13">
        <v>92.67</v>
      </c>
      <c r="O15" s="13">
        <f t="shared" si="0"/>
        <v>288.07</v>
      </c>
      <c r="P15" s="13">
        <f t="shared" si="1"/>
        <v>397.43499999999995</v>
      </c>
      <c r="Q15" s="8"/>
      <c r="R15" s="8"/>
      <c r="S15" s="7">
        <v>14</v>
      </c>
      <c r="T15" s="18" t="s">
        <v>102</v>
      </c>
      <c r="U15" s="18" t="s">
        <v>103</v>
      </c>
      <c r="V15" s="5"/>
    </row>
    <row r="16" spans="1:22" ht="16.5" customHeight="1">
      <c r="A16" s="31" t="s">
        <v>104</v>
      </c>
      <c r="B16" s="9" t="s">
        <v>62</v>
      </c>
      <c r="C16" s="10" t="s">
        <v>63</v>
      </c>
      <c r="D16" s="17">
        <v>135101</v>
      </c>
      <c r="E16" s="18" t="s">
        <v>96</v>
      </c>
      <c r="F16" s="21" t="s">
        <v>101</v>
      </c>
      <c r="G16" s="19" t="s">
        <v>98</v>
      </c>
      <c r="H16" s="9">
        <v>71</v>
      </c>
      <c r="I16" s="9">
        <v>55</v>
      </c>
      <c r="J16" s="9">
        <v>127</v>
      </c>
      <c r="K16" s="9">
        <v>141</v>
      </c>
      <c r="L16" s="11">
        <v>394</v>
      </c>
      <c r="M16" s="12">
        <v>162</v>
      </c>
      <c r="N16" s="13">
        <v>78.67</v>
      </c>
      <c r="O16" s="13">
        <f t="shared" si="0"/>
        <v>240.67000000000002</v>
      </c>
      <c r="P16" s="13">
        <f t="shared" si="1"/>
        <v>396.135</v>
      </c>
      <c r="Q16" s="8"/>
      <c r="R16" s="8"/>
      <c r="S16" s="7">
        <v>15</v>
      </c>
      <c r="T16" s="18" t="s">
        <v>102</v>
      </c>
      <c r="U16" s="18" t="s">
        <v>103</v>
      </c>
      <c r="V16" s="5"/>
    </row>
    <row r="17" spans="1:22" ht="16.5" customHeight="1">
      <c r="A17" s="31" t="s">
        <v>104</v>
      </c>
      <c r="B17" s="9" t="s">
        <v>88</v>
      </c>
      <c r="C17" s="10" t="s">
        <v>89</v>
      </c>
      <c r="D17" s="17">
        <v>135101</v>
      </c>
      <c r="E17" s="18" t="s">
        <v>96</v>
      </c>
      <c r="F17" s="21" t="s">
        <v>100</v>
      </c>
      <c r="G17" s="19" t="s">
        <v>98</v>
      </c>
      <c r="H17" s="9">
        <v>63</v>
      </c>
      <c r="I17" s="9">
        <v>49</v>
      </c>
      <c r="J17" s="9">
        <v>110</v>
      </c>
      <c r="K17" s="9">
        <v>147</v>
      </c>
      <c r="L17" s="11">
        <v>369</v>
      </c>
      <c r="M17" s="12">
        <v>188.2</v>
      </c>
      <c r="N17" s="13">
        <v>86.33</v>
      </c>
      <c r="O17" s="13">
        <f t="shared" si="0"/>
        <v>274.53</v>
      </c>
      <c r="P17" s="13">
        <f t="shared" si="1"/>
        <v>395.565</v>
      </c>
      <c r="Q17" s="8"/>
      <c r="R17" s="8"/>
      <c r="S17" s="7">
        <v>16</v>
      </c>
      <c r="T17" s="18" t="s">
        <v>102</v>
      </c>
      <c r="U17" s="18" t="s">
        <v>103</v>
      </c>
      <c r="V17" s="5"/>
    </row>
    <row r="18" spans="1:22" ht="16.5" customHeight="1">
      <c r="A18" s="31" t="s">
        <v>104</v>
      </c>
      <c r="B18" s="9" t="s">
        <v>48</v>
      </c>
      <c r="C18" s="10" t="s">
        <v>49</v>
      </c>
      <c r="D18" s="17">
        <v>135101</v>
      </c>
      <c r="E18" s="18" t="s">
        <v>96</v>
      </c>
      <c r="F18" s="21" t="s">
        <v>101</v>
      </c>
      <c r="G18" s="19" t="s">
        <v>98</v>
      </c>
      <c r="H18" s="9">
        <v>75</v>
      </c>
      <c r="I18" s="9">
        <v>72</v>
      </c>
      <c r="J18" s="9">
        <v>127</v>
      </c>
      <c r="K18" s="9">
        <v>137</v>
      </c>
      <c r="L18" s="11">
        <v>411</v>
      </c>
      <c r="M18" s="12">
        <v>124.2</v>
      </c>
      <c r="N18" s="13">
        <v>91.5</v>
      </c>
      <c r="O18" s="13">
        <f t="shared" si="0"/>
        <v>215.7</v>
      </c>
      <c r="P18" s="13">
        <f t="shared" si="1"/>
        <v>395.54999999999995</v>
      </c>
      <c r="Q18" s="8"/>
      <c r="R18" s="8"/>
      <c r="S18" s="7">
        <v>17</v>
      </c>
      <c r="T18" s="18" t="s">
        <v>102</v>
      </c>
      <c r="U18" s="18" t="s">
        <v>103</v>
      </c>
      <c r="V18" s="5"/>
    </row>
    <row r="19" spans="1:22" ht="16.5" customHeight="1">
      <c r="A19" s="31" t="s">
        <v>104</v>
      </c>
      <c r="B19" s="9" t="s">
        <v>52</v>
      </c>
      <c r="C19" s="10" t="s">
        <v>53</v>
      </c>
      <c r="D19" s="17">
        <v>135101</v>
      </c>
      <c r="E19" s="18" t="s">
        <v>96</v>
      </c>
      <c r="F19" s="21" t="s">
        <v>100</v>
      </c>
      <c r="G19" s="19" t="s">
        <v>98</v>
      </c>
      <c r="H19" s="9">
        <v>68</v>
      </c>
      <c r="I19" s="9">
        <v>56</v>
      </c>
      <c r="J19" s="9">
        <v>136</v>
      </c>
      <c r="K19" s="9">
        <v>144</v>
      </c>
      <c r="L19" s="11">
        <v>404</v>
      </c>
      <c r="M19" s="12">
        <v>135.6</v>
      </c>
      <c r="N19" s="13">
        <v>89.67</v>
      </c>
      <c r="O19" s="13">
        <f t="shared" si="0"/>
        <v>225.26999999999998</v>
      </c>
      <c r="P19" s="13">
        <f t="shared" si="1"/>
        <v>395.43499999999995</v>
      </c>
      <c r="Q19" s="8"/>
      <c r="R19" s="8"/>
      <c r="S19" s="7">
        <v>18</v>
      </c>
      <c r="T19" s="18" t="s">
        <v>102</v>
      </c>
      <c r="U19" s="18" t="s">
        <v>103</v>
      </c>
      <c r="V19" s="5"/>
    </row>
    <row r="20" spans="1:22" ht="16.5" customHeight="1">
      <c r="A20" s="31" t="s">
        <v>104</v>
      </c>
      <c r="B20" s="9" t="s">
        <v>80</v>
      </c>
      <c r="C20" s="10" t="s">
        <v>81</v>
      </c>
      <c r="D20" s="17">
        <v>135101</v>
      </c>
      <c r="E20" s="18" t="s">
        <v>96</v>
      </c>
      <c r="F20" s="21" t="s">
        <v>100</v>
      </c>
      <c r="G20" s="19" t="s">
        <v>98</v>
      </c>
      <c r="H20" s="9">
        <v>59</v>
      </c>
      <c r="I20" s="9">
        <v>45</v>
      </c>
      <c r="J20" s="9">
        <v>129</v>
      </c>
      <c r="K20" s="9">
        <v>142</v>
      </c>
      <c r="L20" s="11">
        <v>375</v>
      </c>
      <c r="M20" s="12">
        <v>185</v>
      </c>
      <c r="N20" s="13">
        <v>76.17</v>
      </c>
      <c r="O20" s="13">
        <f t="shared" si="0"/>
        <v>261.17</v>
      </c>
      <c r="P20" s="13">
        <f t="shared" si="1"/>
        <v>393.08500000000004</v>
      </c>
      <c r="Q20" s="8"/>
      <c r="R20" s="8"/>
      <c r="S20" s="7">
        <v>19</v>
      </c>
      <c r="T20" s="18" t="s">
        <v>102</v>
      </c>
      <c r="U20" s="18" t="s">
        <v>103</v>
      </c>
      <c r="V20" s="5"/>
    </row>
    <row r="21" spans="1:22" ht="16.5" customHeight="1">
      <c r="A21" s="31" t="s">
        <v>104</v>
      </c>
      <c r="B21" s="9" t="s">
        <v>82</v>
      </c>
      <c r="C21" s="10" t="s">
        <v>83</v>
      </c>
      <c r="D21" s="17">
        <v>135101</v>
      </c>
      <c r="E21" s="18" t="s">
        <v>96</v>
      </c>
      <c r="F21" s="21" t="s">
        <v>101</v>
      </c>
      <c r="G21" s="19" t="s">
        <v>98</v>
      </c>
      <c r="H21" s="9">
        <v>64</v>
      </c>
      <c r="I21" s="9">
        <v>60</v>
      </c>
      <c r="J21" s="9">
        <v>131</v>
      </c>
      <c r="K21" s="9">
        <v>120</v>
      </c>
      <c r="L21" s="11">
        <v>375</v>
      </c>
      <c r="M21" s="12">
        <v>173.8</v>
      </c>
      <c r="N21" s="13">
        <v>84.33</v>
      </c>
      <c r="O21" s="13">
        <f t="shared" si="0"/>
        <v>258.13</v>
      </c>
      <c r="P21" s="13">
        <f t="shared" si="1"/>
        <v>391.565</v>
      </c>
      <c r="Q21" s="8"/>
      <c r="R21" s="8"/>
      <c r="S21" s="7">
        <v>20</v>
      </c>
      <c r="T21" s="18" t="s">
        <v>102</v>
      </c>
      <c r="U21" s="18" t="s">
        <v>103</v>
      </c>
      <c r="V21" s="5"/>
    </row>
    <row r="22" spans="1:22" ht="16.5" customHeight="1">
      <c r="A22" s="31" t="s">
        <v>104</v>
      </c>
      <c r="B22" s="9" t="s">
        <v>84</v>
      </c>
      <c r="C22" s="10" t="s">
        <v>85</v>
      </c>
      <c r="D22" s="17">
        <v>135101</v>
      </c>
      <c r="E22" s="18" t="s">
        <v>96</v>
      </c>
      <c r="F22" s="21" t="s">
        <v>101</v>
      </c>
      <c r="G22" s="19" t="s">
        <v>98</v>
      </c>
      <c r="H22" s="9">
        <v>64</v>
      </c>
      <c r="I22" s="9">
        <v>51</v>
      </c>
      <c r="J22" s="9">
        <v>126</v>
      </c>
      <c r="K22" s="9">
        <v>133</v>
      </c>
      <c r="L22" s="11">
        <v>374</v>
      </c>
      <c r="M22" s="12">
        <v>176.2</v>
      </c>
      <c r="N22" s="13">
        <v>80.67</v>
      </c>
      <c r="O22" s="13">
        <f t="shared" si="0"/>
        <v>256.87</v>
      </c>
      <c r="P22" s="13">
        <f t="shared" si="1"/>
        <v>390.235</v>
      </c>
      <c r="Q22" s="8"/>
      <c r="R22" s="8"/>
      <c r="S22" s="7">
        <v>21</v>
      </c>
      <c r="T22" s="18" t="s">
        <v>102</v>
      </c>
      <c r="U22" s="18" t="s">
        <v>103</v>
      </c>
      <c r="V22" s="5"/>
    </row>
    <row r="23" spans="1:22" ht="16.5" customHeight="1">
      <c r="A23" s="31" t="s">
        <v>104</v>
      </c>
      <c r="B23" s="9" t="s">
        <v>56</v>
      </c>
      <c r="C23" s="10" t="s">
        <v>57</v>
      </c>
      <c r="D23" s="17">
        <v>135101</v>
      </c>
      <c r="E23" s="18" t="s">
        <v>96</v>
      </c>
      <c r="F23" s="21" t="s">
        <v>101</v>
      </c>
      <c r="G23" s="19" t="s">
        <v>98</v>
      </c>
      <c r="H23" s="9">
        <v>64</v>
      </c>
      <c r="I23" s="9">
        <v>59</v>
      </c>
      <c r="J23" s="9">
        <v>130</v>
      </c>
      <c r="K23" s="9">
        <v>144</v>
      </c>
      <c r="L23" s="11">
        <v>397</v>
      </c>
      <c r="M23" s="12">
        <v>129</v>
      </c>
      <c r="N23" s="13">
        <v>86.17</v>
      </c>
      <c r="O23" s="13">
        <f t="shared" si="0"/>
        <v>215.17000000000002</v>
      </c>
      <c r="P23" s="13">
        <f t="shared" si="1"/>
        <v>385.485</v>
      </c>
      <c r="Q23" s="8"/>
      <c r="R23" s="8"/>
      <c r="S23" s="7">
        <v>22</v>
      </c>
      <c r="T23" s="18" t="s">
        <v>102</v>
      </c>
      <c r="U23" s="18" t="s">
        <v>103</v>
      </c>
      <c r="V23" s="5"/>
    </row>
    <row r="24" spans="1:22" ht="16.5" customHeight="1">
      <c r="A24" s="31" t="s">
        <v>104</v>
      </c>
      <c r="B24" s="9" t="s">
        <v>60</v>
      </c>
      <c r="C24" s="10" t="s">
        <v>61</v>
      </c>
      <c r="D24" s="17">
        <v>135101</v>
      </c>
      <c r="E24" s="18" t="s">
        <v>96</v>
      </c>
      <c r="F24" s="21" t="s">
        <v>101</v>
      </c>
      <c r="G24" s="19" t="s">
        <v>98</v>
      </c>
      <c r="H24" s="9">
        <v>61</v>
      </c>
      <c r="I24" s="9">
        <v>67</v>
      </c>
      <c r="J24" s="9">
        <v>132</v>
      </c>
      <c r="K24" s="9">
        <v>135</v>
      </c>
      <c r="L24" s="11">
        <v>395</v>
      </c>
      <c r="M24" s="12">
        <v>131</v>
      </c>
      <c r="N24" s="13">
        <v>81</v>
      </c>
      <c r="O24" s="13">
        <f t="shared" si="0"/>
        <v>212</v>
      </c>
      <c r="P24" s="13">
        <f t="shared" si="1"/>
        <v>382.5</v>
      </c>
      <c r="Q24" s="8"/>
      <c r="R24" s="8"/>
      <c r="S24" s="7">
        <v>23</v>
      </c>
      <c r="T24" s="18" t="s">
        <v>102</v>
      </c>
      <c r="U24" s="18" t="s">
        <v>103</v>
      </c>
      <c r="V24" s="5"/>
    </row>
    <row r="25" spans="1:22" ht="16.5" customHeight="1">
      <c r="A25" s="31" t="s">
        <v>104</v>
      </c>
      <c r="B25" s="9" t="s">
        <v>92</v>
      </c>
      <c r="C25" s="10" t="s">
        <v>93</v>
      </c>
      <c r="D25" s="17">
        <v>135101</v>
      </c>
      <c r="E25" s="18" t="s">
        <v>96</v>
      </c>
      <c r="F25" s="21" t="s">
        <v>100</v>
      </c>
      <c r="G25" s="19" t="s">
        <v>98</v>
      </c>
      <c r="H25" s="9">
        <v>61</v>
      </c>
      <c r="I25" s="9">
        <v>40</v>
      </c>
      <c r="J25" s="9">
        <v>120</v>
      </c>
      <c r="K25" s="9">
        <v>144</v>
      </c>
      <c r="L25" s="11">
        <v>365</v>
      </c>
      <c r="M25" s="12">
        <v>166</v>
      </c>
      <c r="N25" s="13">
        <v>86</v>
      </c>
      <c r="O25" s="13">
        <f t="shared" si="0"/>
        <v>252</v>
      </c>
      <c r="P25" s="13">
        <f t="shared" si="1"/>
        <v>381.5</v>
      </c>
      <c r="Q25" s="8"/>
      <c r="R25" s="8"/>
      <c r="S25" s="7">
        <v>24</v>
      </c>
      <c r="T25" s="18" t="s">
        <v>102</v>
      </c>
      <c r="U25" s="18" t="s">
        <v>103</v>
      </c>
      <c r="V25" s="5"/>
    </row>
    <row r="26" spans="1:22" ht="16.5" customHeight="1">
      <c r="A26" s="31" t="s">
        <v>104</v>
      </c>
      <c r="B26" s="9" t="s">
        <v>22</v>
      </c>
      <c r="C26" s="10" t="s">
        <v>35</v>
      </c>
      <c r="D26" s="17">
        <v>135106</v>
      </c>
      <c r="E26" s="18" t="s">
        <v>97</v>
      </c>
      <c r="F26" s="21" t="s">
        <v>101</v>
      </c>
      <c r="G26" s="19" t="s">
        <v>98</v>
      </c>
      <c r="H26" s="9">
        <v>67</v>
      </c>
      <c r="I26" s="9">
        <v>76</v>
      </c>
      <c r="J26" s="9">
        <v>140</v>
      </c>
      <c r="K26" s="9">
        <v>135</v>
      </c>
      <c r="L26" s="11">
        <v>418</v>
      </c>
      <c r="M26" s="15">
        <v>180.2</v>
      </c>
      <c r="N26" s="16">
        <v>81.33</v>
      </c>
      <c r="O26" s="24">
        <f aca="true" t="shared" si="2" ref="O26:O38">SUM(M26:N26)</f>
        <v>261.53</v>
      </c>
      <c r="P26" s="13">
        <f aca="true" t="shared" si="3" ref="P26:P38">L26*0.7+O26/3*5*0.3</f>
        <v>423.36499999999995</v>
      </c>
      <c r="Q26" s="8"/>
      <c r="R26" s="8"/>
      <c r="S26" s="7">
        <v>1</v>
      </c>
      <c r="T26" s="18" t="s">
        <v>102</v>
      </c>
      <c r="U26" s="18" t="s">
        <v>103</v>
      </c>
      <c r="V26" s="5"/>
    </row>
    <row r="27" spans="1:22" ht="16.5" customHeight="1">
      <c r="A27" s="31" t="s">
        <v>104</v>
      </c>
      <c r="B27" s="9" t="s">
        <v>24</v>
      </c>
      <c r="C27" s="10" t="s">
        <v>37</v>
      </c>
      <c r="D27" s="17">
        <v>135106</v>
      </c>
      <c r="E27" s="18" t="s">
        <v>97</v>
      </c>
      <c r="F27" s="21" t="s">
        <v>100</v>
      </c>
      <c r="G27" s="19" t="s">
        <v>98</v>
      </c>
      <c r="H27" s="9">
        <v>63</v>
      </c>
      <c r="I27" s="9">
        <v>54</v>
      </c>
      <c r="J27" s="9">
        <v>144</v>
      </c>
      <c r="K27" s="9">
        <v>140</v>
      </c>
      <c r="L27" s="11">
        <v>401</v>
      </c>
      <c r="M27" s="15">
        <v>177</v>
      </c>
      <c r="N27" s="16">
        <v>90.33</v>
      </c>
      <c r="O27" s="24">
        <f t="shared" si="2"/>
        <v>267.33</v>
      </c>
      <c r="P27" s="13">
        <f t="shared" si="3"/>
        <v>414.365</v>
      </c>
      <c r="Q27" s="8"/>
      <c r="R27" s="8"/>
      <c r="S27" s="7">
        <v>2</v>
      </c>
      <c r="T27" s="18" t="s">
        <v>102</v>
      </c>
      <c r="U27" s="18" t="s">
        <v>103</v>
      </c>
      <c r="V27" s="5"/>
    </row>
    <row r="28" spans="1:22" ht="16.5" customHeight="1">
      <c r="A28" s="31" t="s">
        <v>104</v>
      </c>
      <c r="B28" s="9" t="s">
        <v>25</v>
      </c>
      <c r="C28" s="10" t="s">
        <v>38</v>
      </c>
      <c r="D28" s="17">
        <v>135106</v>
      </c>
      <c r="E28" s="18" t="s">
        <v>97</v>
      </c>
      <c r="F28" s="21" t="s">
        <v>101</v>
      </c>
      <c r="G28" s="19" t="s">
        <v>98</v>
      </c>
      <c r="H28" s="9">
        <v>73</v>
      </c>
      <c r="I28" s="9">
        <v>65</v>
      </c>
      <c r="J28" s="9">
        <v>138</v>
      </c>
      <c r="K28" s="9">
        <v>122</v>
      </c>
      <c r="L28" s="11">
        <v>398</v>
      </c>
      <c r="M28" s="15">
        <v>169</v>
      </c>
      <c r="N28" s="16">
        <v>87.67</v>
      </c>
      <c r="O28" s="24">
        <f t="shared" si="2"/>
        <v>256.67</v>
      </c>
      <c r="P28" s="13">
        <f t="shared" si="3"/>
        <v>406.93499999999995</v>
      </c>
      <c r="Q28" s="8"/>
      <c r="R28" s="8"/>
      <c r="S28" s="7">
        <v>3</v>
      </c>
      <c r="T28" s="18" t="s">
        <v>102</v>
      </c>
      <c r="U28" s="18" t="s">
        <v>103</v>
      </c>
      <c r="V28" s="5"/>
    </row>
    <row r="29" spans="1:22" ht="16.5" customHeight="1">
      <c r="A29" s="31" t="s">
        <v>104</v>
      </c>
      <c r="B29" s="9" t="s">
        <v>27</v>
      </c>
      <c r="C29" s="10" t="s">
        <v>40</v>
      </c>
      <c r="D29" s="17">
        <v>135106</v>
      </c>
      <c r="E29" s="18" t="s">
        <v>97</v>
      </c>
      <c r="F29" s="21" t="s">
        <v>101</v>
      </c>
      <c r="G29" s="19" t="s">
        <v>98</v>
      </c>
      <c r="H29" s="9">
        <v>66</v>
      </c>
      <c r="I29" s="9">
        <v>63</v>
      </c>
      <c r="J29" s="9">
        <v>121</v>
      </c>
      <c r="K29" s="9">
        <v>137</v>
      </c>
      <c r="L29" s="11">
        <v>387</v>
      </c>
      <c r="M29" s="15">
        <v>179.6</v>
      </c>
      <c r="N29" s="16">
        <v>87.67</v>
      </c>
      <c r="O29" s="24">
        <f t="shared" si="2"/>
        <v>267.27</v>
      </c>
      <c r="P29" s="13">
        <f t="shared" si="3"/>
        <v>404.53499999999997</v>
      </c>
      <c r="Q29" s="8"/>
      <c r="R29" s="8"/>
      <c r="S29" s="7">
        <v>4</v>
      </c>
      <c r="T29" s="18" t="s">
        <v>102</v>
      </c>
      <c r="U29" s="18" t="s">
        <v>103</v>
      </c>
      <c r="V29" s="5"/>
    </row>
    <row r="30" spans="1:22" ht="16.5" customHeight="1">
      <c r="A30" s="31" t="s">
        <v>104</v>
      </c>
      <c r="B30" s="9" t="s">
        <v>23</v>
      </c>
      <c r="C30" s="10" t="s">
        <v>36</v>
      </c>
      <c r="D30" s="17">
        <v>135106</v>
      </c>
      <c r="E30" s="18" t="s">
        <v>97</v>
      </c>
      <c r="F30" s="21" t="s">
        <v>101</v>
      </c>
      <c r="G30" s="19" t="s">
        <v>98</v>
      </c>
      <c r="H30" s="9">
        <v>75</v>
      </c>
      <c r="I30" s="9">
        <v>49</v>
      </c>
      <c r="J30" s="9">
        <v>141</v>
      </c>
      <c r="K30" s="9">
        <v>141</v>
      </c>
      <c r="L30" s="11">
        <v>406</v>
      </c>
      <c r="M30" s="15">
        <v>153.2</v>
      </c>
      <c r="N30" s="16">
        <v>80.33</v>
      </c>
      <c r="O30" s="24">
        <f t="shared" si="2"/>
        <v>233.52999999999997</v>
      </c>
      <c r="P30" s="13">
        <f t="shared" si="3"/>
        <v>400.965</v>
      </c>
      <c r="Q30" s="8"/>
      <c r="R30" s="8"/>
      <c r="S30" s="7">
        <v>5</v>
      </c>
      <c r="T30" s="18" t="s">
        <v>102</v>
      </c>
      <c r="U30" s="18" t="s">
        <v>103</v>
      </c>
      <c r="V30" s="5"/>
    </row>
    <row r="31" spans="1:22" ht="16.5" customHeight="1">
      <c r="A31" s="31" t="s">
        <v>104</v>
      </c>
      <c r="B31" s="9" t="s">
        <v>29</v>
      </c>
      <c r="C31" s="10" t="s">
        <v>42</v>
      </c>
      <c r="D31" s="17">
        <v>135106</v>
      </c>
      <c r="E31" s="18" t="s">
        <v>97</v>
      </c>
      <c r="F31" s="21" t="s">
        <v>101</v>
      </c>
      <c r="G31" s="19" t="s">
        <v>98</v>
      </c>
      <c r="H31" s="9">
        <v>69</v>
      </c>
      <c r="I31" s="9">
        <v>59</v>
      </c>
      <c r="J31" s="9">
        <v>130</v>
      </c>
      <c r="K31" s="9">
        <v>125</v>
      </c>
      <c r="L31" s="11">
        <v>383</v>
      </c>
      <c r="M31" s="15">
        <v>176.2</v>
      </c>
      <c r="N31" s="16">
        <v>87.67</v>
      </c>
      <c r="O31" s="24">
        <f t="shared" si="2"/>
        <v>263.87</v>
      </c>
      <c r="P31" s="13">
        <f t="shared" si="3"/>
        <v>400.03499999999997</v>
      </c>
      <c r="Q31" s="8"/>
      <c r="R31" s="8"/>
      <c r="S31" s="7">
        <v>6</v>
      </c>
      <c r="T31" s="18" t="s">
        <v>102</v>
      </c>
      <c r="U31" s="18" t="s">
        <v>103</v>
      </c>
      <c r="V31" s="5"/>
    </row>
    <row r="32" spans="1:22" ht="16.5" customHeight="1">
      <c r="A32" s="31" t="s">
        <v>104</v>
      </c>
      <c r="B32" s="9" t="s">
        <v>28</v>
      </c>
      <c r="C32" s="10" t="s">
        <v>41</v>
      </c>
      <c r="D32" s="17">
        <v>135106</v>
      </c>
      <c r="E32" s="18" t="s">
        <v>97</v>
      </c>
      <c r="F32" s="21" t="s">
        <v>101</v>
      </c>
      <c r="G32" s="19" t="s">
        <v>98</v>
      </c>
      <c r="H32" s="9">
        <v>69</v>
      </c>
      <c r="I32" s="9">
        <v>52</v>
      </c>
      <c r="J32" s="9">
        <v>124</v>
      </c>
      <c r="K32" s="9">
        <v>138</v>
      </c>
      <c r="L32" s="11">
        <v>383</v>
      </c>
      <c r="M32" s="15">
        <v>176.8</v>
      </c>
      <c r="N32" s="16">
        <v>86</v>
      </c>
      <c r="O32" s="24">
        <f t="shared" si="2"/>
        <v>262.8</v>
      </c>
      <c r="P32" s="13">
        <f t="shared" si="3"/>
        <v>399.5</v>
      </c>
      <c r="Q32" s="8"/>
      <c r="R32" s="8"/>
      <c r="S32" s="7">
        <v>7</v>
      </c>
      <c r="T32" s="18" t="s">
        <v>102</v>
      </c>
      <c r="U32" s="18" t="s">
        <v>103</v>
      </c>
      <c r="V32" s="5"/>
    </row>
    <row r="33" spans="1:22" ht="16.5" customHeight="1">
      <c r="A33" s="31" t="s">
        <v>104</v>
      </c>
      <c r="B33" s="9" t="s">
        <v>26</v>
      </c>
      <c r="C33" s="10" t="s">
        <v>39</v>
      </c>
      <c r="D33" s="17">
        <v>135106</v>
      </c>
      <c r="E33" s="18" t="s">
        <v>97</v>
      </c>
      <c r="F33" s="21" t="s">
        <v>101</v>
      </c>
      <c r="G33" s="19" t="s">
        <v>98</v>
      </c>
      <c r="H33" s="9">
        <v>65</v>
      </c>
      <c r="I33" s="9">
        <v>53</v>
      </c>
      <c r="J33" s="9">
        <v>133</v>
      </c>
      <c r="K33" s="9">
        <v>138</v>
      </c>
      <c r="L33" s="11">
        <v>389</v>
      </c>
      <c r="M33" s="15">
        <v>164.4</v>
      </c>
      <c r="N33" s="16">
        <v>90</v>
      </c>
      <c r="O33" s="24">
        <f t="shared" si="2"/>
        <v>254.4</v>
      </c>
      <c r="P33" s="13">
        <f t="shared" si="3"/>
        <v>399.49999999999994</v>
      </c>
      <c r="Q33" s="8"/>
      <c r="R33" s="8"/>
      <c r="S33" s="7">
        <v>8</v>
      </c>
      <c r="T33" s="18" t="s">
        <v>102</v>
      </c>
      <c r="U33" s="18" t="s">
        <v>103</v>
      </c>
      <c r="V33" s="5"/>
    </row>
    <row r="34" spans="1:22" ht="16.5" customHeight="1">
      <c r="A34" s="31" t="s">
        <v>104</v>
      </c>
      <c r="B34" s="9" t="s">
        <v>33</v>
      </c>
      <c r="C34" s="10" t="s">
        <v>46</v>
      </c>
      <c r="D34" s="17">
        <v>135106</v>
      </c>
      <c r="E34" s="18" t="s">
        <v>97</v>
      </c>
      <c r="F34" s="21" t="s">
        <v>101</v>
      </c>
      <c r="G34" s="19" t="s">
        <v>98</v>
      </c>
      <c r="H34" s="9">
        <v>73</v>
      </c>
      <c r="I34" s="9">
        <v>46</v>
      </c>
      <c r="J34" s="9">
        <v>129</v>
      </c>
      <c r="K34" s="9">
        <v>124</v>
      </c>
      <c r="L34" s="11">
        <v>372</v>
      </c>
      <c r="M34" s="15">
        <v>184.4</v>
      </c>
      <c r="N34" s="16">
        <v>89.33</v>
      </c>
      <c r="O34" s="24">
        <f t="shared" si="2"/>
        <v>273.73</v>
      </c>
      <c r="P34" s="13">
        <f t="shared" si="3"/>
        <v>397.265</v>
      </c>
      <c r="Q34" s="8"/>
      <c r="R34" s="8"/>
      <c r="S34" s="7">
        <v>9</v>
      </c>
      <c r="T34" s="18" t="s">
        <v>102</v>
      </c>
      <c r="U34" s="18" t="s">
        <v>103</v>
      </c>
      <c r="V34" s="5"/>
    </row>
    <row r="35" spans="1:22" ht="16.5" customHeight="1">
      <c r="A35" s="31" t="s">
        <v>104</v>
      </c>
      <c r="B35" s="9" t="s">
        <v>31</v>
      </c>
      <c r="C35" s="10" t="s">
        <v>44</v>
      </c>
      <c r="D35" s="17">
        <v>135106</v>
      </c>
      <c r="E35" s="18" t="s">
        <v>97</v>
      </c>
      <c r="F35" s="21" t="s">
        <v>101</v>
      </c>
      <c r="G35" s="19" t="s">
        <v>98</v>
      </c>
      <c r="H35" s="9">
        <v>63</v>
      </c>
      <c r="I35" s="9">
        <v>45</v>
      </c>
      <c r="J35" s="9">
        <v>132</v>
      </c>
      <c r="K35" s="9">
        <v>136</v>
      </c>
      <c r="L35" s="11">
        <v>376</v>
      </c>
      <c r="M35" s="15">
        <v>177.6</v>
      </c>
      <c r="N35" s="16">
        <v>85.5</v>
      </c>
      <c r="O35" s="24">
        <f t="shared" si="2"/>
        <v>263.1</v>
      </c>
      <c r="P35" s="13">
        <f t="shared" si="3"/>
        <v>394.75</v>
      </c>
      <c r="Q35" s="8"/>
      <c r="R35" s="8"/>
      <c r="S35" s="7">
        <v>10</v>
      </c>
      <c r="T35" s="18" t="s">
        <v>102</v>
      </c>
      <c r="U35" s="18" t="s">
        <v>103</v>
      </c>
      <c r="V35" s="5"/>
    </row>
    <row r="36" spans="1:22" ht="16.5" customHeight="1">
      <c r="A36" s="31" t="s">
        <v>104</v>
      </c>
      <c r="B36" s="11" t="s">
        <v>30</v>
      </c>
      <c r="C36" s="10" t="s">
        <v>43</v>
      </c>
      <c r="D36" s="17">
        <v>135106</v>
      </c>
      <c r="E36" s="18" t="s">
        <v>97</v>
      </c>
      <c r="F36" s="21" t="s">
        <v>100</v>
      </c>
      <c r="G36" s="19" t="s">
        <v>98</v>
      </c>
      <c r="H36" s="9">
        <v>64</v>
      </c>
      <c r="I36" s="9">
        <v>48</v>
      </c>
      <c r="J36" s="9">
        <v>134</v>
      </c>
      <c r="K36" s="9">
        <v>132</v>
      </c>
      <c r="L36" s="11">
        <v>378</v>
      </c>
      <c r="M36" s="15">
        <v>181</v>
      </c>
      <c r="N36" s="16">
        <v>76.67</v>
      </c>
      <c r="O36" s="24">
        <f t="shared" si="2"/>
        <v>257.67</v>
      </c>
      <c r="P36" s="13">
        <f t="shared" si="3"/>
        <v>393.43499999999995</v>
      </c>
      <c r="Q36" s="8"/>
      <c r="R36" s="8"/>
      <c r="S36" s="7">
        <v>11</v>
      </c>
      <c r="T36" s="18" t="s">
        <v>102</v>
      </c>
      <c r="U36" s="18" t="s">
        <v>103</v>
      </c>
      <c r="V36" s="5"/>
    </row>
    <row r="37" spans="1:22" ht="16.5" customHeight="1">
      <c r="A37" s="31" t="s">
        <v>104</v>
      </c>
      <c r="B37" s="9" t="s">
        <v>32</v>
      </c>
      <c r="C37" s="10" t="s">
        <v>45</v>
      </c>
      <c r="D37" s="17">
        <v>135106</v>
      </c>
      <c r="E37" s="18" t="s">
        <v>97</v>
      </c>
      <c r="F37" s="21" t="s">
        <v>101</v>
      </c>
      <c r="G37" s="19" t="s">
        <v>98</v>
      </c>
      <c r="H37" s="9">
        <v>65</v>
      </c>
      <c r="I37" s="9">
        <v>59</v>
      </c>
      <c r="J37" s="9">
        <v>134</v>
      </c>
      <c r="K37" s="9">
        <v>118</v>
      </c>
      <c r="L37" s="11">
        <v>376</v>
      </c>
      <c r="M37" s="15">
        <v>169.6</v>
      </c>
      <c r="N37" s="16">
        <v>87</v>
      </c>
      <c r="O37" s="24">
        <f t="shared" si="2"/>
        <v>256.6</v>
      </c>
      <c r="P37" s="13">
        <f t="shared" si="3"/>
        <v>391.5</v>
      </c>
      <c r="Q37" s="8"/>
      <c r="R37" s="8"/>
      <c r="S37" s="7">
        <v>12</v>
      </c>
      <c r="T37" s="18" t="s">
        <v>102</v>
      </c>
      <c r="U37" s="18" t="s">
        <v>103</v>
      </c>
      <c r="V37" s="5"/>
    </row>
    <row r="38" spans="1:22" ht="16.5" customHeight="1">
      <c r="A38" s="31" t="s">
        <v>104</v>
      </c>
      <c r="B38" s="9" t="s">
        <v>34</v>
      </c>
      <c r="C38" s="10" t="s">
        <v>47</v>
      </c>
      <c r="D38" s="17">
        <v>135106</v>
      </c>
      <c r="E38" s="18" t="s">
        <v>97</v>
      </c>
      <c r="F38" s="21" t="s">
        <v>101</v>
      </c>
      <c r="G38" s="19" t="s">
        <v>98</v>
      </c>
      <c r="H38" s="9">
        <v>71</v>
      </c>
      <c r="I38" s="9">
        <v>61</v>
      </c>
      <c r="J38" s="9">
        <v>119</v>
      </c>
      <c r="K38" s="9">
        <v>119</v>
      </c>
      <c r="L38" s="11">
        <v>370</v>
      </c>
      <c r="M38" s="15">
        <v>173.4</v>
      </c>
      <c r="N38" s="16">
        <v>84</v>
      </c>
      <c r="O38" s="24">
        <f t="shared" si="2"/>
        <v>257.4</v>
      </c>
      <c r="P38" s="13">
        <f t="shared" si="3"/>
        <v>387.7</v>
      </c>
      <c r="Q38" s="8"/>
      <c r="R38" s="8"/>
      <c r="S38" s="7">
        <v>13</v>
      </c>
      <c r="T38" s="18" t="s">
        <v>102</v>
      </c>
      <c r="U38" s="18" t="s">
        <v>103</v>
      </c>
      <c r="V38" s="5"/>
    </row>
    <row r="39" spans="13:16" ht="16.5" customHeight="1">
      <c r="M39" s="6"/>
      <c r="N39" s="6"/>
      <c r="O39" s="25"/>
      <c r="P39" s="6"/>
    </row>
    <row r="40" spans="13:16" ht="16.5" customHeight="1">
      <c r="M40" s="6"/>
      <c r="N40" s="6"/>
      <c r="O40" s="25"/>
      <c r="P40" s="6"/>
    </row>
    <row r="41" spans="13:16" ht="16.5" customHeight="1">
      <c r="M41" s="6"/>
      <c r="N41" s="6"/>
      <c r="O41" s="25"/>
      <c r="P41" s="6"/>
    </row>
    <row r="42" spans="13:16" ht="16.5" customHeight="1">
      <c r="M42" s="6"/>
      <c r="N42" s="6"/>
      <c r="O42" s="25"/>
      <c r="P42" s="6"/>
    </row>
    <row r="43" spans="13:16" ht="16.5" customHeight="1">
      <c r="M43" s="6"/>
      <c r="N43" s="6"/>
      <c r="O43" s="25"/>
      <c r="P43" s="6"/>
    </row>
    <row r="44" spans="13:16" ht="16.5" customHeight="1">
      <c r="M44" s="6"/>
      <c r="N44" s="6"/>
      <c r="O44" s="25"/>
      <c r="P44" s="6"/>
    </row>
    <row r="45" spans="13:16" ht="16.5" customHeight="1">
      <c r="M45" s="6"/>
      <c r="N45" s="6"/>
      <c r="O45" s="25"/>
      <c r="P45" s="6"/>
    </row>
    <row r="46" spans="13:16" ht="16.5" customHeight="1">
      <c r="M46" s="6"/>
      <c r="N46" s="6"/>
      <c r="O46" s="25"/>
      <c r="P46" s="6"/>
    </row>
    <row r="47" spans="13:16" ht="16.5" customHeight="1">
      <c r="M47" s="6"/>
      <c r="N47" s="6"/>
      <c r="O47" s="25"/>
      <c r="P47" s="6"/>
    </row>
    <row r="48" spans="13:16" ht="16.5" customHeight="1">
      <c r="M48" s="6"/>
      <c r="N48" s="6"/>
      <c r="O48" s="25"/>
      <c r="P48" s="6"/>
    </row>
    <row r="49" spans="13:16" ht="16.5" customHeight="1">
      <c r="M49" s="6"/>
      <c r="N49" s="6"/>
      <c r="O49" s="25"/>
      <c r="P49" s="6"/>
    </row>
    <row r="50" spans="13:16" ht="16.5" customHeight="1">
      <c r="M50" s="6"/>
      <c r="N50" s="6"/>
      <c r="O50" s="25"/>
      <c r="P50" s="6"/>
    </row>
    <row r="51" spans="13:16" ht="16.5" customHeight="1">
      <c r="M51" s="6"/>
      <c r="N51" s="6"/>
      <c r="O51" s="25"/>
      <c r="P51" s="6"/>
    </row>
    <row r="52" spans="13:16" ht="16.5" customHeight="1">
      <c r="M52" s="6"/>
      <c r="N52" s="6"/>
      <c r="O52" s="25"/>
      <c r="P52" s="6"/>
    </row>
    <row r="53" spans="13:16" ht="16.5" customHeight="1">
      <c r="M53" s="6"/>
      <c r="N53" s="6"/>
      <c r="O53" s="25"/>
      <c r="P53" s="6"/>
    </row>
    <row r="54" spans="13:16" ht="16.5" customHeight="1">
      <c r="M54" s="6"/>
      <c r="N54" s="6"/>
      <c r="O54" s="25"/>
      <c r="P54" s="6"/>
    </row>
    <row r="55" spans="13:16" ht="16.5" customHeight="1">
      <c r="M55" s="6"/>
      <c r="N55" s="6"/>
      <c r="O55" s="25"/>
      <c r="P55" s="6"/>
    </row>
    <row r="56" spans="13:16" ht="16.5" customHeight="1">
      <c r="M56" s="6"/>
      <c r="N56" s="6"/>
      <c r="O56" s="25"/>
      <c r="P56" s="6"/>
    </row>
    <row r="57" spans="13:16" ht="16.5" customHeight="1">
      <c r="M57" s="6"/>
      <c r="N57" s="6"/>
      <c r="O57" s="25"/>
      <c r="P57" s="6"/>
    </row>
    <row r="58" spans="13:16" ht="16.5" customHeight="1">
      <c r="M58" s="6"/>
      <c r="N58" s="6"/>
      <c r="O58" s="25"/>
      <c r="P58" s="6"/>
    </row>
    <row r="59" spans="13:16" ht="16.5" customHeight="1">
      <c r="M59" s="6"/>
      <c r="N59" s="6"/>
      <c r="O59" s="25"/>
      <c r="P59" s="6"/>
    </row>
    <row r="60" spans="13:16" ht="16.5" customHeight="1">
      <c r="M60" s="6"/>
      <c r="N60" s="6"/>
      <c r="O60" s="25"/>
      <c r="P60" s="6"/>
    </row>
    <row r="61" spans="13:16" ht="16.5" customHeight="1">
      <c r="M61" s="6"/>
      <c r="N61" s="6"/>
      <c r="O61" s="25"/>
      <c r="P61" s="6"/>
    </row>
    <row r="62" spans="13:16" ht="16.5" customHeight="1">
      <c r="M62" s="6"/>
      <c r="N62" s="6"/>
      <c r="O62" s="25"/>
      <c r="P62" s="6"/>
    </row>
    <row r="63" spans="13:16" ht="16.5" customHeight="1">
      <c r="M63" s="6"/>
      <c r="N63" s="6"/>
      <c r="O63" s="25"/>
      <c r="P63" s="6"/>
    </row>
    <row r="64" spans="13:16" ht="16.5" customHeight="1">
      <c r="M64" s="6"/>
      <c r="N64" s="6"/>
      <c r="O64" s="25"/>
      <c r="P64" s="6"/>
    </row>
    <row r="65" spans="13:16" ht="16.5" customHeight="1">
      <c r="M65" s="6"/>
      <c r="N65" s="6"/>
      <c r="O65" s="25"/>
      <c r="P65" s="6"/>
    </row>
    <row r="66" spans="13:16" ht="16.5" customHeight="1">
      <c r="M66" s="6"/>
      <c r="N66" s="6"/>
      <c r="O66" s="25"/>
      <c r="P66" s="6"/>
    </row>
    <row r="67" spans="13:16" ht="16.5" customHeight="1">
      <c r="M67" s="6"/>
      <c r="N67" s="6"/>
      <c r="O67" s="25"/>
      <c r="P67" s="6"/>
    </row>
    <row r="68" spans="13:16" ht="16.5" customHeight="1">
      <c r="M68" s="6"/>
      <c r="N68" s="6"/>
      <c r="O68" s="25"/>
      <c r="P68" s="6"/>
    </row>
    <row r="69" spans="13:16" ht="16.5" customHeight="1">
      <c r="M69" s="6"/>
      <c r="N69" s="6"/>
      <c r="O69" s="25"/>
      <c r="P69" s="6"/>
    </row>
    <row r="70" spans="13:16" ht="16.5" customHeight="1">
      <c r="M70" s="6"/>
      <c r="N70" s="6"/>
      <c r="O70" s="25"/>
      <c r="P70" s="6"/>
    </row>
    <row r="71" spans="13:16" ht="16.5" customHeight="1">
      <c r="M71" s="6"/>
      <c r="N71" s="6"/>
      <c r="O71" s="25"/>
      <c r="P71" s="6"/>
    </row>
    <row r="72" spans="13:16" ht="16.5" customHeight="1">
      <c r="M72" s="6"/>
      <c r="N72" s="6"/>
      <c r="O72" s="25"/>
      <c r="P72" s="6"/>
    </row>
    <row r="73" spans="13:16" ht="16.5" customHeight="1">
      <c r="M73" s="6"/>
      <c r="N73" s="6"/>
      <c r="O73" s="25"/>
      <c r="P73" s="6"/>
    </row>
    <row r="74" spans="13:16" ht="16.5" customHeight="1">
      <c r="M74" s="6"/>
      <c r="N74" s="6"/>
      <c r="O74" s="25"/>
      <c r="P74" s="6"/>
    </row>
    <row r="75" spans="13:16" ht="16.5" customHeight="1">
      <c r="M75" s="6"/>
      <c r="N75" s="6"/>
      <c r="O75" s="25"/>
      <c r="P75" s="6"/>
    </row>
    <row r="76" spans="13:16" ht="16.5" customHeight="1">
      <c r="M76" s="6"/>
      <c r="N76" s="6"/>
      <c r="O76" s="25"/>
      <c r="P76" s="6"/>
    </row>
    <row r="77" spans="13:16" ht="16.5" customHeight="1">
      <c r="M77" s="6"/>
      <c r="N77" s="6"/>
      <c r="O77" s="25"/>
      <c r="P77" s="6"/>
    </row>
    <row r="78" spans="13:16" ht="16.5" customHeight="1">
      <c r="M78" s="6"/>
      <c r="N78" s="6"/>
      <c r="O78" s="25"/>
      <c r="P78" s="6"/>
    </row>
    <row r="79" spans="13:16" ht="16.5" customHeight="1">
      <c r="M79" s="6"/>
      <c r="N79" s="6"/>
      <c r="O79" s="25"/>
      <c r="P79" s="6"/>
    </row>
    <row r="80" spans="13:16" ht="16.5" customHeight="1">
      <c r="M80" s="6"/>
      <c r="N80" s="6"/>
      <c r="O80" s="25"/>
      <c r="P80" s="6"/>
    </row>
    <row r="81" spans="13:16" ht="16.5" customHeight="1">
      <c r="M81" s="6"/>
      <c r="N81" s="6"/>
      <c r="O81" s="25"/>
      <c r="P81" s="6"/>
    </row>
    <row r="82" spans="13:16" ht="16.5" customHeight="1">
      <c r="M82" s="6"/>
      <c r="N82" s="6"/>
      <c r="O82" s="25"/>
      <c r="P82" s="6"/>
    </row>
    <row r="83" spans="13:16" ht="16.5" customHeight="1">
      <c r="M83" s="6"/>
      <c r="N83" s="6"/>
      <c r="O83" s="25"/>
      <c r="P83" s="6"/>
    </row>
    <row r="84" spans="13:16" ht="16.5" customHeight="1">
      <c r="M84" s="6"/>
      <c r="N84" s="6"/>
      <c r="O84" s="25"/>
      <c r="P84" s="6"/>
    </row>
    <row r="85" spans="13:16" ht="16.5" customHeight="1">
      <c r="M85" s="6"/>
      <c r="N85" s="6"/>
      <c r="O85" s="25"/>
      <c r="P85" s="6"/>
    </row>
    <row r="86" spans="13:16" ht="16.5" customHeight="1">
      <c r="M86" s="6"/>
      <c r="N86" s="6"/>
      <c r="O86" s="25"/>
      <c r="P86" s="6"/>
    </row>
    <row r="87" spans="13:16" ht="16.5" customHeight="1">
      <c r="M87" s="6"/>
      <c r="N87" s="6"/>
      <c r="O87" s="25"/>
      <c r="P87" s="6"/>
    </row>
    <row r="88" spans="13:16" ht="16.5" customHeight="1">
      <c r="M88" s="6"/>
      <c r="N88" s="6"/>
      <c r="O88" s="25"/>
      <c r="P88" s="6"/>
    </row>
    <row r="89" spans="13:16" ht="16.5" customHeight="1">
      <c r="M89" s="6"/>
      <c r="N89" s="6"/>
      <c r="O89" s="25"/>
      <c r="P89" s="6"/>
    </row>
    <row r="90" spans="13:16" ht="16.5" customHeight="1">
      <c r="M90" s="6"/>
      <c r="N90" s="6"/>
      <c r="O90" s="25"/>
      <c r="P90" s="6"/>
    </row>
    <row r="91" spans="13:16" ht="16.5" customHeight="1">
      <c r="M91" s="6"/>
      <c r="N91" s="6"/>
      <c r="O91" s="25"/>
      <c r="P91" s="6"/>
    </row>
    <row r="92" spans="13:16" ht="16.5" customHeight="1">
      <c r="M92" s="6"/>
      <c r="N92" s="6"/>
      <c r="O92" s="25"/>
      <c r="P92" s="6"/>
    </row>
    <row r="93" spans="13:16" ht="16.5" customHeight="1">
      <c r="M93" s="6"/>
      <c r="N93" s="6"/>
      <c r="O93" s="25"/>
      <c r="P93" s="6"/>
    </row>
    <row r="94" spans="13:16" ht="16.5" customHeight="1">
      <c r="M94" s="6"/>
      <c r="N94" s="6"/>
      <c r="O94" s="25"/>
      <c r="P94" s="6"/>
    </row>
    <row r="95" spans="13:16" ht="16.5" customHeight="1">
      <c r="M95" s="6"/>
      <c r="N95" s="6"/>
      <c r="O95" s="25"/>
      <c r="P95" s="6"/>
    </row>
    <row r="96" spans="13:16" ht="16.5" customHeight="1">
      <c r="M96" s="6"/>
      <c r="N96" s="6"/>
      <c r="O96" s="25"/>
      <c r="P96" s="6"/>
    </row>
    <row r="97" spans="13:16" ht="16.5" customHeight="1">
      <c r="M97" s="6"/>
      <c r="N97" s="6"/>
      <c r="O97" s="25"/>
      <c r="P97" s="6"/>
    </row>
    <row r="98" spans="13:16" ht="16.5" customHeight="1">
      <c r="M98" s="6"/>
      <c r="N98" s="6"/>
      <c r="O98" s="25"/>
      <c r="P98" s="6"/>
    </row>
    <row r="99" spans="13:16" ht="16.5" customHeight="1">
      <c r="M99" s="6"/>
      <c r="N99" s="6"/>
      <c r="O99" s="25"/>
      <c r="P99" s="6"/>
    </row>
    <row r="100" spans="13:16" ht="16.5" customHeight="1">
      <c r="M100" s="6"/>
      <c r="N100" s="6"/>
      <c r="O100" s="25"/>
      <c r="P100" s="6"/>
    </row>
    <row r="101" spans="13:16" ht="16.5" customHeight="1">
      <c r="M101" s="6"/>
      <c r="N101" s="6"/>
      <c r="O101" s="25"/>
      <c r="P101" s="6"/>
    </row>
    <row r="102" spans="13:16" ht="16.5" customHeight="1">
      <c r="M102" s="6"/>
      <c r="N102" s="6"/>
      <c r="O102" s="25"/>
      <c r="P102" s="6"/>
    </row>
    <row r="103" spans="13:16" ht="16.5" customHeight="1">
      <c r="M103" s="6"/>
      <c r="N103" s="6"/>
      <c r="O103" s="25"/>
      <c r="P103" s="6"/>
    </row>
    <row r="104" spans="13:16" ht="16.5" customHeight="1">
      <c r="M104" s="6"/>
      <c r="N104" s="6"/>
      <c r="O104" s="25"/>
      <c r="P104" s="6"/>
    </row>
  </sheetData>
  <sheetProtection/>
  <dataValidations count="2">
    <dataValidation type="list" allowBlank="1" showInputMessage="1" showErrorMessage="1" sqref="U1">
      <formula1>"一志愿,调剂"</formula1>
    </dataValidation>
    <dataValidation type="list" allowBlank="1" showInputMessage="1" showErrorMessage="1" sqref="T1">
      <formula1>"拟录取,候补录取, 不录取"</formula1>
    </dataValidation>
  </dataValidations>
  <printOptions/>
  <pageMargins left="0.75" right="0.75" top="1" bottom="1" header="0.5" footer="0.5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xb21cn</cp:lastModifiedBy>
  <cp:lastPrinted>2022-03-29T03:18:37Z</cp:lastPrinted>
  <dcterms:created xsi:type="dcterms:W3CDTF">2012-04-01T13:38:21Z</dcterms:created>
  <dcterms:modified xsi:type="dcterms:W3CDTF">2022-03-30T08:56:20Z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11D2E8CE1B714E4F96F25050B4023E91</vt:lpwstr>
  </property>
</Properties>
</file>